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frankstondistrictnetball.sharepoint.com/sites/FDNA Data/Shared Documents/Saturday/2021/Club Info forms/"/>
    </mc:Choice>
  </mc:AlternateContent>
  <xr:revisionPtr revIDLastSave="1" documentId="8_{56FB5094-1929-4CF2-93CE-BE84DBEF7E24}" xr6:coauthVersionLast="46" xr6:coauthVersionMax="46" xr10:uidLastSave="{B7AD260C-A67B-4702-A48F-4AA50F183500}"/>
  <bookViews>
    <workbookView xWindow="-120" yWindow="-120" windowWidth="29040" windowHeight="15840" activeTab="1" xr2:uid="{00000000-000D-0000-FFFF-FFFF00000000}"/>
  </bookViews>
  <sheets>
    <sheet name="Saturday Team Entry" sheetId="1" r:id="rId1"/>
    <sheet name="21U Premier Comp Team Entry" sheetId="5" r:id="rId2"/>
    <sheet name="Sheet 3" sheetId="6" r:id="rId3"/>
    <sheet name="Sheet 4" sheetId="7" r:id="rId4"/>
  </sheets>
  <definedNames>
    <definedName name="AgeGroup" localSheetId="1">'21U Premier Comp Team Entry'!$N$12:$N$17</definedName>
    <definedName name="AgeGroup" localSheetId="2">'Sheet 3'!$N$12:$N$17</definedName>
    <definedName name="AgeGroup" localSheetId="3">'Sheet 4'!$N$12:$N$17</definedName>
    <definedName name="AgeGroup">'Saturday Team Entry'!$N$12:$N$17</definedName>
    <definedName name="AgeGroup." localSheetId="1">'21U Premier Comp Team Entry'!$N$12:$N$18</definedName>
    <definedName name="AgeGroup." localSheetId="2">'Sheet 3'!$N$12:$N$18</definedName>
    <definedName name="AgeGroup." localSheetId="3">'Sheet 4'!$N$12:$N$18</definedName>
    <definedName name="AgeGroup.">'Saturday Team Entry'!$N$12:$N$18</definedName>
    <definedName name="AgeGroup2018" localSheetId="1">'21U Premier Comp Team Entry'!$N$12:$N$18</definedName>
    <definedName name="AgeGroup2018" localSheetId="2">'Sheet 3'!$N$12:$N$18</definedName>
    <definedName name="AgeGroup2018" localSheetId="3">'Sheet 4'!$N$12:$N$18</definedName>
    <definedName name="AgeGroup2018">'Saturday Team Entry'!$N$12:$N$18</definedName>
    <definedName name="Final" localSheetId="1">'21U Premier Comp Team Entry'!$A$41:$A$47</definedName>
    <definedName name="Final" localSheetId="2">'Sheet 3'!$A$42:$A$48</definedName>
    <definedName name="Final" localSheetId="3">'Sheet 4'!$A$42:$A$48</definedName>
    <definedName name="Final">'Saturday Team Entry'!$A$42:$A$48</definedName>
    <definedName name="Grade" localSheetId="1">'21U Premier Comp Team Entry'!$N$12:$N$18</definedName>
    <definedName name="Grade" localSheetId="2">'Sheet 3'!$N$12:$N$18</definedName>
    <definedName name="Grade" localSheetId="3">'Sheet 4'!$N$12:$N$18</definedName>
    <definedName name="Grade">'Saturday Team Entry'!$N$12:$N$18</definedName>
    <definedName name="Grade." localSheetId="1">'21U Premier Comp Team Entry'!$M$12:$M$18</definedName>
    <definedName name="Grade." localSheetId="2">'Sheet 3'!$M$12:$M$18</definedName>
    <definedName name="Grade." localSheetId="3">'Sheet 4'!$M$12:$M$18</definedName>
    <definedName name="Grade.">'Saturday Team Entry'!$M$12:$M$18</definedName>
    <definedName name="GRADE2020" localSheetId="1">'21U Premier Comp Team Entry'!$M$12:$M$18</definedName>
    <definedName name="GRADE2020" localSheetId="2">'Sheet 3'!$M$12:$M$18</definedName>
    <definedName name="GRADE2020" localSheetId="3">'Sheet 4'!$M$12:$M$18</definedName>
    <definedName name="GRADE2020">'Saturday Team Entry'!$M$12:$M$18</definedName>
    <definedName name="_xlnm.Print_Area" localSheetId="1">'21U Premier Comp Team Entry'!$A$2:$I$39</definedName>
    <definedName name="_xlnm.Print_Area" localSheetId="0">'Saturday Team Entry'!$A$2:$I$40</definedName>
    <definedName name="_xlnm.Print_Area" localSheetId="2">'Sheet 3'!$A$2:$I$40</definedName>
    <definedName name="_xlnm.Print_Area" localSheetId="3">'Sheet 4'!$A$2:$I$40</definedName>
    <definedName name="Section" localSheetId="1">'21U Premier Comp Team Entry'!$M$12:$M$14</definedName>
    <definedName name="Section" localSheetId="2">'Sheet 3'!$M$12:$M$14</definedName>
    <definedName name="Section" localSheetId="3">'Sheet 4'!$M$12:$M$14</definedName>
    <definedName name="Section">'Saturday Team Entry'!$M$12:$M$14</definedName>
    <definedName name="section." localSheetId="1">'21U Premier Comp Team Entry'!$R$12:$R$15</definedName>
    <definedName name="section." localSheetId="2">'Sheet 3'!$R$12:$R$15</definedName>
    <definedName name="section." localSheetId="3">'Sheet 4'!$R$12:$R$15</definedName>
    <definedName name="section.">'Saturday Team Entry'!$R$12:$R$15</definedName>
    <definedName name="section2020" localSheetId="1">'21U Premier Comp Team Entry'!$R$12:$R$18</definedName>
    <definedName name="section2020" localSheetId="2">'Sheet 3'!$R$12:$R$18</definedName>
    <definedName name="section2020" localSheetId="3">'Sheet 4'!$R$12:$R$18</definedName>
    <definedName name="section2020">'Saturday Team Entry'!$R$12:$R$18</definedName>
    <definedName name="State" localSheetId="1">'21U Premier Comp Team Entry'!$M$12:$M$18</definedName>
    <definedName name="State" localSheetId="2">'Sheet 3'!$M$12:$M$18</definedName>
    <definedName name="State" localSheetId="3">'Sheet 4'!$M$12:$M$18</definedName>
    <definedName name="State">'Saturday Team Entry'!$M$12:$M$18</definedName>
    <definedName name="State." localSheetId="1">'21U Premier Comp Team Entry'!$M$12:$M$18</definedName>
    <definedName name="State." localSheetId="2">'Sheet 3'!$M$12:$M$18</definedName>
    <definedName name="State." localSheetId="3">'Sheet 4'!$M$12:$M$18</definedName>
    <definedName name="State.">'Saturday Team Entry'!$M$12:$M$18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7" l="1"/>
  <c r="I12" i="6"/>
  <c r="I12" i="5"/>
  <c r="I13" i="5"/>
  <c r="I12" i="1"/>
  <c r="I13" i="7"/>
  <c r="I14" i="7"/>
  <c r="I15" i="7"/>
  <c r="I16" i="7"/>
  <c r="I17" i="7"/>
  <c r="I18" i="7"/>
  <c r="I19" i="7"/>
  <c r="I20" i="7"/>
  <c r="I21" i="7"/>
  <c r="I22" i="7"/>
  <c r="I24" i="7"/>
  <c r="G23" i="7"/>
  <c r="I25" i="7"/>
  <c r="I13" i="6"/>
  <c r="I14" i="6"/>
  <c r="I15" i="6"/>
  <c r="I16" i="6"/>
  <c r="I17" i="6"/>
  <c r="I18" i="6"/>
  <c r="I19" i="6"/>
  <c r="I20" i="6"/>
  <c r="I21" i="6"/>
  <c r="I22" i="6"/>
  <c r="I24" i="6"/>
  <c r="G23" i="6"/>
  <c r="I25" i="6"/>
  <c r="I14" i="5"/>
  <c r="I15" i="5"/>
  <c r="I16" i="5"/>
  <c r="I17" i="5"/>
  <c r="I18" i="5"/>
  <c r="I19" i="5"/>
  <c r="I20" i="5"/>
  <c r="I21" i="5"/>
  <c r="I22" i="5"/>
  <c r="I24" i="5"/>
  <c r="G23" i="5"/>
  <c r="I25" i="5"/>
  <c r="I13" i="1"/>
  <c r="I15" i="1"/>
  <c r="I16" i="1"/>
  <c r="I17" i="1"/>
  <c r="I18" i="1"/>
  <c r="I19" i="1"/>
  <c r="I20" i="1"/>
  <c r="I21" i="1"/>
  <c r="I14" i="1"/>
  <c r="G23" i="1"/>
  <c r="I22" i="1"/>
  <c r="I24" i="1"/>
  <c r="I25" i="1"/>
</calcChain>
</file>

<file path=xl/sharedStrings.xml><?xml version="1.0" encoding="utf-8"?>
<sst xmlns="http://schemas.openxmlformats.org/spreadsheetml/2006/main" count="312" uniqueCount="69">
  <si>
    <t>AGE GROUP:</t>
  </si>
  <si>
    <t>Given Name</t>
  </si>
  <si>
    <t>Surname</t>
  </si>
  <si>
    <t>DOB</t>
  </si>
  <si>
    <t>Eg: Smith</t>
  </si>
  <si>
    <t>Karen</t>
  </si>
  <si>
    <t>COMMENTS:</t>
  </si>
  <si>
    <t>SECTION:</t>
  </si>
  <si>
    <t>CLUB:</t>
  </si>
  <si>
    <t>2nd / 6 teams</t>
  </si>
  <si>
    <t>Grading</t>
  </si>
  <si>
    <t>points:</t>
  </si>
  <si>
    <t>Total team points:</t>
  </si>
  <si>
    <t>Team points %:</t>
  </si>
  <si>
    <t>POINTS BASED GRADING (PBG) Schedule:</t>
  </si>
  <si>
    <t>Category of player:</t>
  </si>
  <si>
    <t>Points to be allocated:</t>
  </si>
  <si>
    <t>State</t>
  </si>
  <si>
    <t>A grade</t>
  </si>
  <si>
    <t>B grade</t>
  </si>
  <si>
    <t>C grade</t>
  </si>
  <si>
    <t>Squad 1/Pens/Equiv</t>
  </si>
  <si>
    <t>Squad 2 or other squad team</t>
  </si>
  <si>
    <t>A</t>
  </si>
  <si>
    <t>B</t>
  </si>
  <si>
    <t>C</t>
  </si>
  <si>
    <t>11U</t>
  </si>
  <si>
    <t>VNA #</t>
  </si>
  <si>
    <t>Team Name</t>
  </si>
  <si>
    <t>Age Group</t>
  </si>
  <si>
    <t>Langwarrin Purple</t>
  </si>
  <si>
    <t>(correct spelling)</t>
  </si>
  <si>
    <t>(as per VNA records)</t>
  </si>
  <si>
    <t>Squad 1/PENS</t>
  </si>
  <si>
    <t>Squad #2 team</t>
  </si>
  <si>
    <t xml:space="preserve"> PLAYING HISTORY</t>
  </si>
  <si>
    <t>Grade</t>
  </si>
  <si>
    <t>position</t>
  </si>
  <si>
    <t>NSG</t>
  </si>
  <si>
    <t>13U</t>
  </si>
  <si>
    <t>15U</t>
  </si>
  <si>
    <t>17U</t>
  </si>
  <si>
    <t>Senior</t>
  </si>
  <si>
    <t>MIXED</t>
  </si>
  <si>
    <t xml:space="preserve">ALL DETAILS MUST BE COMPLETED IN FULL, NO HANDWRITING PLEASE.                                                               </t>
  </si>
  <si>
    <t>NOTE: Minimum age to commence competition is 8 years</t>
  </si>
  <si>
    <t>A Reserve</t>
  </si>
  <si>
    <t>B Reserve</t>
  </si>
  <si>
    <t>C Reserve</t>
  </si>
  <si>
    <t>last year's ladder</t>
  </si>
  <si>
    <t>TEAM NAME:</t>
  </si>
  <si>
    <t>Grading:</t>
  </si>
  <si>
    <t>A Grade - 300% &amp; above</t>
  </si>
  <si>
    <t>C Grade - 100-150%</t>
  </si>
  <si>
    <t>B Reserve - 150-200%</t>
  </si>
  <si>
    <t>B Grade - 200-250%</t>
  </si>
  <si>
    <t>Areserve- 250-300%</t>
  </si>
  <si>
    <t>Beginner (never played)</t>
  </si>
  <si>
    <t>Beginner-Beginner (never played)</t>
  </si>
  <si>
    <t>C Reserve 0-100%</t>
  </si>
  <si>
    <r>
      <t xml:space="preserve">Frankston &amp; District Netball Association: </t>
    </r>
    <r>
      <rPr>
        <b/>
        <sz val="18"/>
        <rFont val="Century Gothic"/>
        <family val="2"/>
      </rPr>
      <t>OFFICIAL TEAM SHEET Saturday Winter Comp 2021</t>
    </r>
  </si>
  <si>
    <r>
      <t>NOTE: Maximum</t>
    </r>
    <r>
      <rPr>
        <b/>
        <i/>
        <sz val="11"/>
        <rFont val="Century Gothic"/>
      </rPr>
      <t xml:space="preserve"> 4</t>
    </r>
    <r>
      <rPr>
        <i/>
        <sz val="11"/>
        <rFont val="Century Gothic"/>
        <family val="2"/>
      </rPr>
      <t xml:space="preserve"> Squad players per team</t>
    </r>
  </si>
  <si>
    <t>18U</t>
  </si>
  <si>
    <t>NOTE: Minimum age to play 18U is 14 years</t>
  </si>
  <si>
    <r>
      <t>ALL FORMS DUE 5pm 18th  FEBRUARY 2021, NO EXCEPTIONS. Email: competitions</t>
    </r>
    <r>
      <rPr>
        <b/>
        <sz val="20"/>
        <color rgb="FF0000FF"/>
        <rFont val="Century Gothic"/>
        <family val="2"/>
      </rPr>
      <t>@fdna.com.au</t>
    </r>
  </si>
  <si>
    <t>SNR</t>
  </si>
  <si>
    <t>NOTE: Recommended minimum age to play 21U Premier Comp is 15 years (2015)</t>
  </si>
  <si>
    <t>FDNA: OFFICIAL TEAM SHEET Saturday 21/U PREMIER Comp 2021</t>
  </si>
  <si>
    <t>FDNA OFFICIAL TEAM SHEET Saturday Winter Comp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</si>
</sst>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2"/>
      <name val="Century Gothic"/>
      <family val="2"/>
    </font>
    <font>
      <sz val="18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6.5"/>
      <name val="Century Gothic"/>
      <family val="2"/>
    </font>
    <font>
      <b/>
      <sz val="18"/>
      <name val="Century Gothic"/>
      <family val="2"/>
    </font>
    <font>
      <sz val="8"/>
      <name val="Calibri"/>
      <family val="2"/>
    </font>
    <font>
      <i/>
      <sz val="12"/>
      <name val="Century Gothic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b/>
      <sz val="11"/>
      <color rgb="FFFF0000"/>
      <name val="Century Gothic"/>
      <family val="2"/>
    </font>
    <font>
      <i/>
      <sz val="11"/>
      <name val="Arial"/>
      <family val="2"/>
    </font>
    <font>
      <i/>
      <sz val="11"/>
      <name val="Century Gothic"/>
      <family val="2"/>
    </font>
    <font>
      <i/>
      <sz val="11"/>
      <name val="Calibri"/>
      <family val="2"/>
    </font>
    <font>
      <sz val="14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20"/>
      <name val="Century Gothic"/>
      <family val="2"/>
    </font>
    <font>
      <b/>
      <sz val="20"/>
      <color rgb="FF0000FF"/>
      <name val="Century Gothic"/>
      <family val="2"/>
    </font>
    <font>
      <i/>
      <sz val="11"/>
      <name val="Calibri"/>
      <scheme val="minor"/>
    </font>
    <font>
      <i/>
      <sz val="9"/>
      <name val="Calibri"/>
      <scheme val="minor"/>
    </font>
    <font>
      <b/>
      <i/>
      <sz val="11"/>
      <name val="Century Gothic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Border="1"/>
    <xf numFmtId="0" fontId="4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7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4" fontId="14" fillId="2" borderId="5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6" xfId="0" applyFont="1" applyBorder="1" applyAlignment="1">
      <alignment vertical="center" wrapText="1"/>
    </xf>
    <xf numFmtId="0" fontId="14" fillId="2" borderId="17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7" fillId="0" borderId="6" xfId="0" applyFont="1" applyBorder="1" applyAlignment="1">
      <alignment horizontal="left" vertical="center" wrapText="1"/>
    </xf>
    <xf numFmtId="0" fontId="6" fillId="0" borderId="3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/>
    </xf>
    <xf numFmtId="0" fontId="6" fillId="0" borderId="31" xfId="0" applyFont="1" applyFill="1" applyBorder="1"/>
    <xf numFmtId="0" fontId="7" fillId="0" borderId="32" xfId="0" applyFont="1" applyFill="1" applyBorder="1" applyAlignment="1">
      <alignment horizontal="center"/>
    </xf>
    <xf numFmtId="0" fontId="14" fillId="2" borderId="18" xfId="0" applyNumberFormat="1" applyFont="1" applyFill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 applyBorder="1"/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4" fillId="0" borderId="0" xfId="0" applyNumberFormat="1" applyFont="1"/>
    <xf numFmtId="0" fontId="11" fillId="0" borderId="0" xfId="0" applyNumberFormat="1" applyFont="1"/>
    <xf numFmtId="0" fontId="13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16" fillId="3" borderId="0" xfId="0" applyFont="1" applyFill="1" applyBorder="1"/>
    <xf numFmtId="0" fontId="7" fillId="3" borderId="0" xfId="0" applyFont="1" applyFill="1" applyBorder="1"/>
    <xf numFmtId="0" fontId="7" fillId="4" borderId="20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24" fillId="0" borderId="6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0" fontId="11" fillId="0" borderId="0" xfId="0" applyNumberFormat="1" applyFont="1" applyFill="1" applyBorder="1"/>
    <xf numFmtId="0" fontId="17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3" borderId="0" xfId="0" applyFill="1" applyBorder="1" applyAlignment="1"/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6" fillId="3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1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7" xfId="0" applyBorder="1" applyAlignment="1"/>
    <xf numFmtId="0" fontId="0" fillId="0" borderId="12" xfId="0" applyBorder="1" applyAlignment="1"/>
    <xf numFmtId="0" fontId="18" fillId="0" borderId="7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colors>
    <mruColors>
      <color rgb="FFFF66CC"/>
      <color rgb="FF33CCFF"/>
      <color rgb="FF66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"/>
  <sheetViews>
    <sheetView showWhiteSpace="0" view="pageLayout" topLeftCell="A2" zoomScale="75" zoomScaleNormal="75" zoomScalePageLayoutView="75" workbookViewId="0">
      <selection activeCell="H12" sqref="H12"/>
    </sheetView>
  </sheetViews>
  <sheetFormatPr defaultColWidth="9.140625" defaultRowHeight="17.25" x14ac:dyDescent="0.3"/>
  <cols>
    <col min="1" max="1" width="22.28515625" style="1" customWidth="1"/>
    <col min="2" max="2" width="24.7109375" style="1" customWidth="1"/>
    <col min="3" max="3" width="17.28515625" style="1" customWidth="1"/>
    <col min="4" max="4" width="15.42578125" style="1" customWidth="1"/>
    <col min="5" max="5" width="30.42578125" style="1" customWidth="1"/>
    <col min="6" max="6" width="13.140625" style="1" customWidth="1"/>
    <col min="7" max="7" width="12.140625" style="1" customWidth="1"/>
    <col min="8" max="8" width="19.85546875" style="1" customWidth="1"/>
    <col min="9" max="9" width="12.42578125" style="50" customWidth="1"/>
    <col min="10" max="11" width="9.140625" style="1"/>
    <col min="12" max="12" width="10.42578125" style="1" customWidth="1"/>
    <col min="13" max="13" width="20.85546875" style="1" hidden="1" customWidth="1"/>
    <col min="14" max="14" width="15.42578125" style="1" hidden="1" customWidth="1"/>
    <col min="15" max="17" width="9.140625" style="1" hidden="1" customWidth="1"/>
    <col min="18" max="18" width="12.42578125" style="1" hidden="1" customWidth="1"/>
    <col min="19" max="16384" width="9.140625" style="1"/>
  </cols>
  <sheetData>
    <row r="1" spans="1:18" ht="9.9499999999999993" hidden="1" customHeight="1" x14ac:dyDescent="0.3"/>
    <row r="2" spans="1:18" ht="22.5" x14ac:dyDescent="0.3">
      <c r="A2" s="108" t="s">
        <v>68</v>
      </c>
      <c r="B2" s="108"/>
      <c r="C2" s="108"/>
      <c r="D2" s="108"/>
      <c r="E2" s="108"/>
      <c r="F2" s="108"/>
      <c r="G2" s="108"/>
      <c r="H2" s="108"/>
      <c r="I2" s="108"/>
    </row>
    <row r="3" spans="1:18" ht="3.95" customHeight="1" x14ac:dyDescent="0.3"/>
    <row r="4" spans="1:18" ht="27" customHeight="1" x14ac:dyDescent="0.3">
      <c r="A4" s="109" t="s">
        <v>8</v>
      </c>
      <c r="B4" s="110"/>
      <c r="C4" s="110"/>
      <c r="D4" s="111"/>
      <c r="E4" s="109" t="s">
        <v>50</v>
      </c>
      <c r="F4" s="112"/>
      <c r="G4" s="112"/>
      <c r="H4" s="112"/>
      <c r="I4" s="113"/>
    </row>
    <row r="5" spans="1:18" ht="4.5" customHeight="1" x14ac:dyDescent="0.3">
      <c r="A5" s="2"/>
      <c r="B5" s="3"/>
      <c r="C5" s="3"/>
      <c r="D5" s="3"/>
      <c r="E5" s="3"/>
      <c r="F5" s="3"/>
      <c r="G5" s="3"/>
      <c r="H5" s="3"/>
      <c r="I5" s="51"/>
    </row>
    <row r="6" spans="1:18" ht="16.5" customHeight="1" x14ac:dyDescent="0.3">
      <c r="A6" s="2" t="s">
        <v>0</v>
      </c>
      <c r="B6" s="9"/>
      <c r="C6" s="9"/>
      <c r="D6" s="9"/>
      <c r="E6" s="60" t="s">
        <v>63</v>
      </c>
      <c r="F6" s="61"/>
      <c r="G6" s="61"/>
      <c r="H6" s="3"/>
      <c r="I6" s="51"/>
    </row>
    <row r="7" spans="1:18" ht="23.25" customHeight="1" x14ac:dyDescent="0.3">
      <c r="A7" s="2" t="s">
        <v>7</v>
      </c>
      <c r="B7" s="9"/>
      <c r="C7" s="9"/>
      <c r="D7" s="9"/>
      <c r="E7" s="60" t="s">
        <v>61</v>
      </c>
      <c r="F7" s="61"/>
      <c r="G7" s="61"/>
      <c r="H7" s="3"/>
      <c r="I7" s="51"/>
    </row>
    <row r="8" spans="1:18" ht="23.25" customHeight="1" thickBot="1" x14ac:dyDescent="0.35">
      <c r="A8" s="2"/>
      <c r="B8" s="9"/>
      <c r="C8" s="9"/>
      <c r="D8" s="9"/>
      <c r="E8" s="60" t="s">
        <v>45</v>
      </c>
      <c r="F8" s="61"/>
      <c r="G8" s="61"/>
      <c r="H8" s="3"/>
      <c r="I8" s="51"/>
    </row>
    <row r="9" spans="1:18" ht="19.5" customHeight="1" x14ac:dyDescent="0.3">
      <c r="A9" s="10" t="s">
        <v>2</v>
      </c>
      <c r="B9" s="11" t="s">
        <v>1</v>
      </c>
      <c r="C9" s="24" t="s">
        <v>3</v>
      </c>
      <c r="D9" s="24" t="s">
        <v>27</v>
      </c>
      <c r="E9" s="114" t="s">
        <v>35</v>
      </c>
      <c r="F9" s="115"/>
      <c r="G9" s="115"/>
      <c r="H9" s="34" t="s">
        <v>49</v>
      </c>
      <c r="I9" s="52" t="s">
        <v>10</v>
      </c>
    </row>
    <row r="10" spans="1:18" ht="23.25" customHeight="1" thickBot="1" x14ac:dyDescent="0.35">
      <c r="A10" s="12" t="s">
        <v>31</v>
      </c>
      <c r="B10" s="13" t="s">
        <v>32</v>
      </c>
      <c r="C10" s="25"/>
      <c r="D10" s="25"/>
      <c r="E10" s="12" t="s">
        <v>28</v>
      </c>
      <c r="F10" s="14" t="s">
        <v>29</v>
      </c>
      <c r="G10" s="35" t="s">
        <v>36</v>
      </c>
      <c r="H10" s="23" t="s">
        <v>37</v>
      </c>
      <c r="I10" s="53" t="s">
        <v>11</v>
      </c>
    </row>
    <row r="11" spans="1:18" ht="14.1" customHeight="1" x14ac:dyDescent="0.3">
      <c r="A11" s="30" t="s">
        <v>4</v>
      </c>
      <c r="B11" s="21" t="s">
        <v>5</v>
      </c>
      <c r="C11" s="26">
        <v>38749</v>
      </c>
      <c r="D11" s="21">
        <v>123456</v>
      </c>
      <c r="E11" s="21" t="s">
        <v>30</v>
      </c>
      <c r="F11" s="21" t="s">
        <v>26</v>
      </c>
      <c r="G11" s="21" t="s">
        <v>23</v>
      </c>
      <c r="H11" s="22" t="s">
        <v>9</v>
      </c>
      <c r="I11" s="49">
        <v>3</v>
      </c>
    </row>
    <row r="12" spans="1:18" ht="30" customHeight="1" x14ac:dyDescent="0.3">
      <c r="A12" s="31"/>
      <c r="B12" s="8"/>
      <c r="C12" s="8"/>
      <c r="D12" s="8"/>
      <c r="E12" s="8"/>
      <c r="F12" s="8"/>
      <c r="G12" s="19"/>
      <c r="H12" s="8"/>
      <c r="I12" s="54" t="str">
        <f>IFERROR(VLOOKUP(G12,$A$50:$B$56,2,FALSE),"")</f>
        <v/>
      </c>
      <c r="M12" s="1" t="s">
        <v>17</v>
      </c>
      <c r="N12" s="1" t="s">
        <v>38</v>
      </c>
      <c r="O12" s="1" t="s">
        <v>38</v>
      </c>
      <c r="R12" s="1" t="s">
        <v>23</v>
      </c>
    </row>
    <row r="13" spans="1:18" ht="30" customHeight="1" x14ac:dyDescent="0.3">
      <c r="A13" s="31"/>
      <c r="B13" s="8"/>
      <c r="C13" s="8"/>
      <c r="D13" s="8"/>
      <c r="E13" s="8"/>
      <c r="F13" s="8"/>
      <c r="G13" s="19"/>
      <c r="H13" s="8"/>
      <c r="I13" s="54" t="str">
        <f>IFERROR(VLOOKUP(G13,$A$50:$B$56,2,FALSE),"")</f>
        <v/>
      </c>
      <c r="M13" s="18" t="s">
        <v>21</v>
      </c>
      <c r="N13" s="1" t="s">
        <v>26</v>
      </c>
      <c r="O13" s="1" t="s">
        <v>26</v>
      </c>
      <c r="R13" s="1" t="s">
        <v>46</v>
      </c>
    </row>
    <row r="14" spans="1:18" ht="30" customHeight="1" x14ac:dyDescent="0.3">
      <c r="A14" s="31"/>
      <c r="B14" s="8"/>
      <c r="C14" s="8"/>
      <c r="D14" s="8"/>
      <c r="E14" s="8"/>
      <c r="F14" s="8"/>
      <c r="G14" s="19"/>
      <c r="H14" s="8"/>
      <c r="I14" s="54" t="str">
        <f>IFERROR(VLOOKUP(G14,$A$50:$B$56,2,FALSE),"")</f>
        <v/>
      </c>
      <c r="M14" s="18" t="s">
        <v>22</v>
      </c>
      <c r="N14" s="1" t="s">
        <v>39</v>
      </c>
      <c r="O14" s="1" t="s">
        <v>39</v>
      </c>
      <c r="R14" s="1" t="s">
        <v>24</v>
      </c>
    </row>
    <row r="15" spans="1:18" ht="24" customHeight="1" x14ac:dyDescent="0.3">
      <c r="A15" s="31"/>
      <c r="B15" s="8"/>
      <c r="C15" s="8"/>
      <c r="D15" s="8"/>
      <c r="E15" s="8"/>
      <c r="F15" s="8"/>
      <c r="G15" s="19"/>
      <c r="H15" s="8"/>
      <c r="I15" s="54" t="str">
        <f t="shared" ref="I15:I21" si="0">IFERROR(VLOOKUP(G15,$A$50:$B$56,2,FALSE),"")</f>
        <v/>
      </c>
      <c r="M15" s="1" t="s">
        <v>23</v>
      </c>
      <c r="N15" s="1" t="s">
        <v>40</v>
      </c>
      <c r="O15" s="1" t="s">
        <v>40</v>
      </c>
      <c r="R15" s="1" t="s">
        <v>47</v>
      </c>
    </row>
    <row r="16" spans="1:18" ht="30" customHeight="1" x14ac:dyDescent="0.3">
      <c r="A16" s="31"/>
      <c r="B16" s="8"/>
      <c r="C16" s="8"/>
      <c r="D16" s="8"/>
      <c r="E16" s="8"/>
      <c r="F16" s="8"/>
      <c r="G16" s="19"/>
      <c r="H16" s="8"/>
      <c r="I16" s="54" t="str">
        <f t="shared" si="0"/>
        <v/>
      </c>
      <c r="M16" s="1" t="s">
        <v>24</v>
      </c>
      <c r="N16" s="1" t="s">
        <v>62</v>
      </c>
      <c r="O16" s="1" t="s">
        <v>41</v>
      </c>
      <c r="R16" s="1" t="s">
        <v>25</v>
      </c>
    </row>
    <row r="17" spans="1:18" ht="30" customHeight="1" x14ac:dyDescent="0.3">
      <c r="A17" s="31"/>
      <c r="B17" s="8"/>
      <c r="C17" s="8"/>
      <c r="D17" s="8"/>
      <c r="E17" s="8"/>
      <c r="F17" s="8"/>
      <c r="G17" s="19"/>
      <c r="H17" s="8"/>
      <c r="I17" s="54" t="str">
        <f t="shared" si="0"/>
        <v/>
      </c>
      <c r="M17" s="1" t="s">
        <v>25</v>
      </c>
      <c r="N17" s="1" t="s">
        <v>42</v>
      </c>
      <c r="O17" s="1" t="s">
        <v>65</v>
      </c>
      <c r="R17" s="1" t="s">
        <v>48</v>
      </c>
    </row>
    <row r="18" spans="1:18" ht="30" customHeight="1" x14ac:dyDescent="0.3">
      <c r="A18" s="31"/>
      <c r="B18" s="8"/>
      <c r="C18" s="8"/>
      <c r="D18" s="8"/>
      <c r="E18" s="8"/>
      <c r="F18" s="8"/>
      <c r="G18" s="19"/>
      <c r="H18" s="8"/>
      <c r="I18" s="54" t="str">
        <f t="shared" si="0"/>
        <v/>
      </c>
      <c r="M18" s="1" t="s">
        <v>57</v>
      </c>
      <c r="R18" s="1" t="s">
        <v>43</v>
      </c>
    </row>
    <row r="19" spans="1:18" ht="30" customHeight="1" x14ac:dyDescent="0.3">
      <c r="A19" s="31"/>
      <c r="B19" s="8"/>
      <c r="C19" s="8"/>
      <c r="D19" s="8"/>
      <c r="E19" s="8"/>
      <c r="F19" s="8"/>
      <c r="G19" s="19"/>
      <c r="H19" s="8"/>
      <c r="I19" s="54" t="str">
        <f t="shared" si="0"/>
        <v/>
      </c>
    </row>
    <row r="20" spans="1:18" ht="30" customHeight="1" x14ac:dyDescent="0.3">
      <c r="A20" s="31"/>
      <c r="B20" s="8"/>
      <c r="C20" s="8"/>
      <c r="D20" s="8"/>
      <c r="E20" s="8"/>
      <c r="F20" s="8"/>
      <c r="G20" s="19"/>
      <c r="H20" s="8"/>
      <c r="I20" s="54" t="str">
        <f t="shared" si="0"/>
        <v/>
      </c>
    </row>
    <row r="21" spans="1:18" ht="30" customHeight="1" x14ac:dyDescent="0.3">
      <c r="A21" s="36"/>
      <c r="B21" s="37"/>
      <c r="C21" s="37"/>
      <c r="D21" s="37"/>
      <c r="E21" s="37"/>
      <c r="F21" s="37"/>
      <c r="G21" s="19"/>
      <c r="H21" s="8"/>
      <c r="I21" s="54" t="str">
        <f t="shared" si="0"/>
        <v/>
      </c>
    </row>
    <row r="22" spans="1:18" ht="21" customHeight="1" x14ac:dyDescent="0.3">
      <c r="A22" s="47" t="s">
        <v>6</v>
      </c>
      <c r="B22" s="44"/>
      <c r="C22" s="44"/>
      <c r="D22" s="44"/>
      <c r="E22" s="44"/>
      <c r="F22" s="44"/>
      <c r="G22" s="45"/>
      <c r="H22" s="63"/>
      <c r="I22" s="62" t="str">
        <f>IFERROR(VLOOKUP(G22,$A$42:$B$48,2,FALSE)," ")</f>
        <v xml:space="preserve"> </v>
      </c>
    </row>
    <row r="23" spans="1:18" hidden="1" x14ac:dyDescent="0.3">
      <c r="A23" s="41"/>
      <c r="B23" s="42"/>
      <c r="C23" s="42"/>
      <c r="D23" s="42"/>
      <c r="E23" s="42"/>
      <c r="F23" s="42"/>
      <c r="G23" s="42">
        <f>COUNTA(G12:G21)</f>
        <v>0</v>
      </c>
      <c r="H23" s="7"/>
      <c r="I23" s="54"/>
    </row>
    <row r="24" spans="1:18" ht="21.75" customHeight="1" x14ac:dyDescent="0.3">
      <c r="A24" s="43"/>
      <c r="B24" s="40"/>
      <c r="C24" s="40"/>
      <c r="D24" s="40"/>
      <c r="E24" s="40"/>
      <c r="F24" s="40"/>
      <c r="G24" s="46"/>
      <c r="H24" s="8" t="s">
        <v>12</v>
      </c>
      <c r="I24" s="54">
        <f>SUM(I12:I22)</f>
        <v>0</v>
      </c>
    </row>
    <row r="25" spans="1:18" ht="21.75" customHeight="1" thickBot="1" x14ac:dyDescent="0.35">
      <c r="A25" s="39"/>
      <c r="B25" s="32"/>
      <c r="C25" s="32"/>
      <c r="D25" s="32"/>
      <c r="E25" s="32"/>
      <c r="F25" s="32"/>
      <c r="G25" s="48"/>
      <c r="H25" s="33" t="s">
        <v>13</v>
      </c>
      <c r="I25" s="55" t="str">
        <f>IFERROR((I24/G23*100)," ")</f>
        <v xml:space="preserve"> </v>
      </c>
    </row>
    <row r="26" spans="1:18" ht="15.75" customHeight="1" x14ac:dyDescent="0.3">
      <c r="A26" s="3"/>
      <c r="B26" s="3"/>
      <c r="C26" s="3"/>
      <c r="D26" s="3"/>
      <c r="E26" s="3"/>
      <c r="F26" s="3"/>
      <c r="G26" s="3"/>
      <c r="H26" s="3"/>
      <c r="I26" s="51"/>
    </row>
    <row r="27" spans="1:18" ht="6" customHeight="1" x14ac:dyDescent="0.3"/>
    <row r="28" spans="1:18" ht="36" customHeight="1" x14ac:dyDescent="0.3">
      <c r="A28" s="107" t="s">
        <v>44</v>
      </c>
      <c r="B28" s="107"/>
      <c r="C28" s="107"/>
      <c r="D28" s="107"/>
      <c r="E28" s="107"/>
      <c r="F28" s="107"/>
      <c r="G28" s="107"/>
      <c r="H28" s="107"/>
      <c r="I28" s="107"/>
    </row>
    <row r="29" spans="1:18" hidden="1" x14ac:dyDescent="0.3">
      <c r="A29" s="4"/>
      <c r="B29" s="4"/>
      <c r="C29" s="4"/>
      <c r="D29" s="4"/>
      <c r="E29" s="15"/>
      <c r="F29" s="20"/>
      <c r="G29" s="4"/>
      <c r="H29" s="4"/>
      <c r="I29" s="56"/>
    </row>
    <row r="30" spans="1:18" ht="27.75" hidden="1" customHeight="1" x14ac:dyDescent="0.3">
      <c r="A30" s="4"/>
      <c r="B30" s="4"/>
      <c r="C30" s="4"/>
      <c r="D30" s="4"/>
      <c r="E30" s="15"/>
      <c r="F30" s="20"/>
      <c r="G30" s="4"/>
      <c r="H30" s="4"/>
      <c r="I30" s="56"/>
    </row>
    <row r="31" spans="1:18" ht="38.25" hidden="1" customHeight="1" x14ac:dyDescent="0.3"/>
    <row r="32" spans="1:18" ht="45.75" hidden="1" customHeight="1" x14ac:dyDescent="0.3">
      <c r="A32" s="4"/>
      <c r="B32" s="4"/>
      <c r="C32" s="4"/>
      <c r="D32" s="4"/>
      <c r="E32" s="5"/>
      <c r="F32" s="5"/>
      <c r="G32" s="4"/>
      <c r="H32" s="4"/>
      <c r="I32" s="56"/>
      <c r="J32" s="4"/>
      <c r="K32" s="4"/>
    </row>
    <row r="33" spans="1:11" ht="45" hidden="1" customHeight="1" x14ac:dyDescent="0.3">
      <c r="A33" s="4"/>
      <c r="B33" s="4"/>
      <c r="C33" s="4"/>
      <c r="D33" s="4"/>
      <c r="E33" s="4"/>
      <c r="F33" s="4"/>
      <c r="G33" s="4"/>
      <c r="H33" s="4"/>
      <c r="I33" s="56"/>
      <c r="J33" s="4"/>
      <c r="K33" s="4"/>
    </row>
    <row r="34" spans="1:11" ht="29.25" customHeight="1" x14ac:dyDescent="0.3">
      <c r="A34" s="106" t="s">
        <v>64</v>
      </c>
      <c r="B34" s="106"/>
      <c r="C34" s="106"/>
      <c r="D34" s="106"/>
      <c r="E34" s="106"/>
      <c r="F34" s="106"/>
      <c r="G34" s="106"/>
      <c r="H34" s="106"/>
      <c r="I34" s="106"/>
      <c r="K34" s="4"/>
    </row>
    <row r="35" spans="1:11" ht="21" hidden="1" x14ac:dyDescent="0.3">
      <c r="A35" s="6"/>
      <c r="E35" s="4"/>
      <c r="F35" s="4"/>
      <c r="K35" s="4"/>
    </row>
    <row r="36" spans="1:11" ht="21" x14ac:dyDescent="0.3">
      <c r="A36" s="6"/>
      <c r="E36" s="4"/>
      <c r="F36" s="4"/>
      <c r="K36" s="4"/>
    </row>
    <row r="37" spans="1:11" x14ac:dyDescent="0.3">
      <c r="A37" s="17" t="s">
        <v>14</v>
      </c>
      <c r="B37" s="27"/>
      <c r="C37" s="27"/>
      <c r="D37" s="27"/>
      <c r="E37" s="28"/>
      <c r="F37" s="28"/>
      <c r="G37" s="28"/>
      <c r="H37" s="28"/>
      <c r="I37" s="57"/>
      <c r="K37" s="4"/>
    </row>
    <row r="38" spans="1:11" ht="30" x14ac:dyDescent="0.3">
      <c r="A38" s="29" t="s">
        <v>15</v>
      </c>
      <c r="B38" s="29" t="s">
        <v>17</v>
      </c>
      <c r="C38" s="29" t="s">
        <v>33</v>
      </c>
      <c r="D38" s="29" t="s">
        <v>34</v>
      </c>
      <c r="E38" s="29" t="s">
        <v>18</v>
      </c>
      <c r="F38" s="29" t="s">
        <v>19</v>
      </c>
      <c r="G38" s="29" t="s">
        <v>20</v>
      </c>
      <c r="H38" s="29" t="s">
        <v>58</v>
      </c>
      <c r="I38" s="58"/>
      <c r="K38" s="4"/>
    </row>
    <row r="39" spans="1:11" x14ac:dyDescent="0.3">
      <c r="A39" s="29" t="s">
        <v>16</v>
      </c>
      <c r="B39" s="38">
        <v>6</v>
      </c>
      <c r="C39" s="38">
        <v>5</v>
      </c>
      <c r="D39" s="38">
        <v>4</v>
      </c>
      <c r="E39" s="38">
        <v>3</v>
      </c>
      <c r="F39" s="38">
        <v>2</v>
      </c>
      <c r="G39" s="38">
        <v>1</v>
      </c>
      <c r="H39" s="38">
        <v>0</v>
      </c>
      <c r="I39" s="58"/>
    </row>
    <row r="40" spans="1:11" ht="15.95" customHeight="1" x14ac:dyDescent="0.3">
      <c r="A40" s="65" t="s">
        <v>51</v>
      </c>
      <c r="B40" s="64" t="s">
        <v>52</v>
      </c>
      <c r="C40" s="64" t="s">
        <v>56</v>
      </c>
      <c r="D40" s="64" t="s">
        <v>55</v>
      </c>
      <c r="E40" s="64" t="s">
        <v>54</v>
      </c>
      <c r="F40" s="64" t="s">
        <v>53</v>
      </c>
      <c r="G40" s="64" t="s">
        <v>59</v>
      </c>
      <c r="H40" s="64"/>
      <c r="I40" s="59"/>
    </row>
    <row r="41" spans="1:11" x14ac:dyDescent="0.3">
      <c r="A41" s="16"/>
      <c r="B41" s="16"/>
      <c r="C41" s="16"/>
      <c r="D41" s="16"/>
      <c r="E41" s="16"/>
      <c r="F41" s="16"/>
      <c r="G41" s="16"/>
      <c r="H41" s="16"/>
      <c r="I41" s="59"/>
    </row>
    <row r="43" spans="1:11" x14ac:dyDescent="0.3">
      <c r="A43" s="18"/>
    </row>
    <row r="44" spans="1:11" x14ac:dyDescent="0.3">
      <c r="A44" s="18"/>
    </row>
    <row r="50" spans="1:9" hidden="1" x14ac:dyDescent="0.3">
      <c r="A50" s="1" t="s">
        <v>23</v>
      </c>
      <c r="B50" s="1">
        <v>3</v>
      </c>
    </row>
    <row r="51" spans="1:9" hidden="1" x14ac:dyDescent="0.3">
      <c r="A51" s="1" t="s">
        <v>24</v>
      </c>
      <c r="B51" s="1">
        <v>2</v>
      </c>
    </row>
    <row r="52" spans="1:9" ht="33" hidden="1" x14ac:dyDescent="0.3">
      <c r="A52" s="19" t="s">
        <v>57</v>
      </c>
      <c r="B52" s="1">
        <v>0</v>
      </c>
    </row>
    <row r="53" spans="1:9" hidden="1" x14ac:dyDescent="0.3">
      <c r="A53" s="1" t="s">
        <v>25</v>
      </c>
      <c r="B53" s="1">
        <v>1</v>
      </c>
    </row>
    <row r="54" spans="1:9" ht="34.5" hidden="1" x14ac:dyDescent="0.3">
      <c r="A54" s="18" t="s">
        <v>21</v>
      </c>
      <c r="B54" s="1">
        <v>5</v>
      </c>
    </row>
    <row r="55" spans="1:9" ht="34.5" hidden="1" x14ac:dyDescent="0.3">
      <c r="A55" s="18" t="s">
        <v>22</v>
      </c>
      <c r="B55" s="1">
        <v>4</v>
      </c>
    </row>
    <row r="56" spans="1:9" hidden="1" x14ac:dyDescent="0.3">
      <c r="A56" s="1" t="s">
        <v>17</v>
      </c>
      <c r="B56" s="1">
        <v>6</v>
      </c>
    </row>
    <row r="57" spans="1:9" ht="24" x14ac:dyDescent="0.3">
      <c r="A57" s="99"/>
      <c r="B57" s="99"/>
      <c r="C57" s="99"/>
      <c r="D57" s="99"/>
      <c r="E57" s="99"/>
      <c r="F57" s="99"/>
      <c r="G57" s="99"/>
      <c r="H57" s="99"/>
      <c r="I57" s="99"/>
    </row>
    <row r="58" spans="1:9" x14ac:dyDescent="0.3">
      <c r="A58" s="72"/>
      <c r="B58" s="72"/>
      <c r="C58" s="72"/>
      <c r="D58" s="72"/>
      <c r="E58" s="72"/>
      <c r="F58" s="72"/>
      <c r="G58" s="72"/>
      <c r="H58" s="72"/>
      <c r="I58" s="73"/>
    </row>
    <row r="59" spans="1:9" ht="18.75" x14ac:dyDescent="0.3">
      <c r="A59" s="100"/>
      <c r="B59" s="101"/>
      <c r="C59" s="101"/>
      <c r="D59" s="101"/>
      <c r="E59" s="100"/>
      <c r="F59" s="102"/>
      <c r="G59" s="102"/>
      <c r="H59" s="102"/>
      <c r="I59" s="102"/>
    </row>
    <row r="60" spans="1:9" ht="18.75" x14ac:dyDescent="0.3">
      <c r="A60" s="86"/>
      <c r="B60" s="72"/>
      <c r="C60" s="72"/>
      <c r="D60" s="72"/>
      <c r="E60" s="72"/>
      <c r="F60" s="72"/>
      <c r="G60" s="72"/>
      <c r="H60" s="72"/>
      <c r="I60" s="73"/>
    </row>
    <row r="61" spans="1:9" ht="18.75" x14ac:dyDescent="0.3">
      <c r="A61" s="86"/>
      <c r="B61" s="67"/>
      <c r="C61" s="67"/>
      <c r="D61" s="67"/>
      <c r="E61" s="78"/>
      <c r="F61" s="87"/>
      <c r="G61" s="87"/>
      <c r="H61" s="72"/>
      <c r="I61" s="73"/>
    </row>
    <row r="62" spans="1:9" ht="18.75" x14ac:dyDescent="0.3">
      <c r="A62" s="86"/>
      <c r="B62" s="67"/>
      <c r="C62" s="67"/>
      <c r="D62" s="67"/>
      <c r="E62" s="78"/>
      <c r="F62" s="87"/>
      <c r="G62" s="87"/>
      <c r="H62" s="72"/>
      <c r="I62" s="73"/>
    </row>
    <row r="63" spans="1:9" ht="18.75" x14ac:dyDescent="0.3">
      <c r="A63" s="86"/>
      <c r="B63" s="67"/>
      <c r="C63" s="67"/>
      <c r="D63" s="67"/>
      <c r="E63" s="78"/>
      <c r="F63" s="87"/>
      <c r="G63" s="87"/>
      <c r="H63" s="72"/>
      <c r="I63" s="73"/>
    </row>
    <row r="64" spans="1:9" x14ac:dyDescent="0.3">
      <c r="A64" s="88"/>
      <c r="B64" s="88"/>
      <c r="C64" s="88"/>
      <c r="D64" s="88"/>
      <c r="E64" s="103"/>
      <c r="F64" s="104"/>
      <c r="G64" s="104"/>
      <c r="H64" s="88"/>
      <c r="I64" s="89"/>
    </row>
    <row r="65" spans="1:9" x14ac:dyDescent="0.3">
      <c r="A65" s="88"/>
      <c r="B65" s="88"/>
      <c r="C65" s="88"/>
      <c r="D65" s="88"/>
      <c r="E65" s="88"/>
      <c r="F65" s="88"/>
      <c r="G65" s="90"/>
      <c r="H65" s="88"/>
      <c r="I65" s="89"/>
    </row>
    <row r="66" spans="1:9" x14ac:dyDescent="0.3">
      <c r="A66" s="91"/>
      <c r="B66" s="91"/>
      <c r="C66" s="92"/>
      <c r="D66" s="91"/>
      <c r="E66" s="91"/>
      <c r="F66" s="91"/>
      <c r="G66" s="91"/>
      <c r="H66" s="91"/>
      <c r="I66" s="93"/>
    </row>
    <row r="67" spans="1:9" x14ac:dyDescent="0.3">
      <c r="A67" s="40"/>
      <c r="B67" s="40"/>
      <c r="C67" s="40"/>
      <c r="D67" s="40"/>
      <c r="E67" s="40"/>
      <c r="F67" s="40"/>
      <c r="G67" s="68"/>
      <c r="H67" s="40"/>
      <c r="I67" s="66"/>
    </row>
    <row r="68" spans="1:9" x14ac:dyDescent="0.3">
      <c r="A68" s="40"/>
      <c r="B68" s="40"/>
      <c r="C68" s="40"/>
      <c r="D68" s="40"/>
      <c r="E68" s="40"/>
      <c r="F68" s="40"/>
      <c r="G68" s="68"/>
      <c r="H68" s="40"/>
      <c r="I68" s="66"/>
    </row>
    <row r="69" spans="1:9" x14ac:dyDescent="0.3">
      <c r="A69" s="40"/>
      <c r="B69" s="40"/>
      <c r="C69" s="40"/>
      <c r="D69" s="40"/>
      <c r="E69" s="40"/>
      <c r="F69" s="40"/>
      <c r="G69" s="68"/>
      <c r="H69" s="40"/>
      <c r="I69" s="66"/>
    </row>
    <row r="70" spans="1:9" x14ac:dyDescent="0.3">
      <c r="A70" s="40"/>
      <c r="B70" s="40"/>
      <c r="C70" s="40"/>
      <c r="D70" s="40"/>
      <c r="E70" s="40"/>
      <c r="F70" s="40"/>
      <c r="G70" s="68"/>
      <c r="H70" s="40"/>
      <c r="I70" s="66"/>
    </row>
    <row r="71" spans="1:9" x14ac:dyDescent="0.3">
      <c r="A71" s="40"/>
      <c r="B71" s="40"/>
      <c r="C71" s="40"/>
      <c r="D71" s="40"/>
      <c r="E71" s="40"/>
      <c r="F71" s="40"/>
      <c r="G71" s="68"/>
      <c r="H71" s="40"/>
      <c r="I71" s="66"/>
    </row>
    <row r="72" spans="1:9" x14ac:dyDescent="0.3">
      <c r="A72" s="40"/>
      <c r="B72" s="40"/>
      <c r="C72" s="40"/>
      <c r="D72" s="40"/>
      <c r="E72" s="40"/>
      <c r="F72" s="40"/>
      <c r="G72" s="68"/>
      <c r="H72" s="40"/>
      <c r="I72" s="66"/>
    </row>
    <row r="73" spans="1:9" x14ac:dyDescent="0.3">
      <c r="A73" s="40"/>
      <c r="B73" s="40"/>
      <c r="C73" s="40"/>
      <c r="D73" s="40"/>
      <c r="E73" s="40"/>
      <c r="F73" s="40"/>
      <c r="G73" s="68"/>
      <c r="H73" s="40"/>
      <c r="I73" s="66"/>
    </row>
    <row r="74" spans="1:9" x14ac:dyDescent="0.3">
      <c r="A74" s="40"/>
      <c r="B74" s="40"/>
      <c r="C74" s="40"/>
      <c r="D74" s="40"/>
      <c r="E74" s="40"/>
      <c r="F74" s="40"/>
      <c r="G74" s="68"/>
      <c r="H74" s="40"/>
      <c r="I74" s="66"/>
    </row>
    <row r="75" spans="1:9" x14ac:dyDescent="0.3">
      <c r="A75" s="40"/>
      <c r="B75" s="40"/>
      <c r="C75" s="40"/>
      <c r="D75" s="40"/>
      <c r="E75" s="40"/>
      <c r="F75" s="40"/>
      <c r="G75" s="68"/>
      <c r="H75" s="40"/>
      <c r="I75" s="66"/>
    </row>
    <row r="76" spans="1:9" x14ac:dyDescent="0.3">
      <c r="A76" s="40"/>
      <c r="B76" s="40"/>
      <c r="C76" s="40"/>
      <c r="D76" s="40"/>
      <c r="E76" s="40"/>
      <c r="F76" s="40"/>
      <c r="G76" s="68"/>
      <c r="H76" s="40"/>
      <c r="I76" s="66"/>
    </row>
    <row r="77" spans="1:9" x14ac:dyDescent="0.3">
      <c r="A77" s="67"/>
      <c r="B77" s="40"/>
      <c r="C77" s="40"/>
      <c r="D77" s="40"/>
      <c r="E77" s="40"/>
      <c r="F77" s="40"/>
      <c r="G77" s="68"/>
      <c r="H77" s="40"/>
      <c r="I77" s="66"/>
    </row>
    <row r="78" spans="1:9" x14ac:dyDescent="0.3">
      <c r="A78" s="40"/>
      <c r="B78" s="40"/>
      <c r="C78" s="40"/>
      <c r="D78" s="40"/>
      <c r="E78" s="40"/>
      <c r="F78" s="40"/>
      <c r="G78" s="40"/>
      <c r="H78" s="40"/>
      <c r="I78" s="66"/>
    </row>
    <row r="79" spans="1:9" x14ac:dyDescent="0.3">
      <c r="A79" s="40"/>
      <c r="B79" s="40"/>
      <c r="C79" s="40"/>
      <c r="D79" s="40"/>
      <c r="E79" s="40"/>
      <c r="F79" s="40"/>
      <c r="G79" s="40"/>
      <c r="H79" s="40"/>
      <c r="I79" s="66"/>
    </row>
    <row r="80" spans="1:9" x14ac:dyDescent="0.3">
      <c r="A80" s="67"/>
      <c r="B80" s="40"/>
      <c r="C80" s="40"/>
      <c r="D80" s="40"/>
      <c r="E80" s="40"/>
      <c r="F80" s="40"/>
      <c r="G80" s="40"/>
      <c r="H80" s="40"/>
      <c r="I80" s="66"/>
    </row>
    <row r="81" spans="1:9" x14ac:dyDescent="0.3">
      <c r="A81" s="72"/>
      <c r="B81" s="72"/>
      <c r="C81" s="72"/>
      <c r="D81" s="72"/>
      <c r="E81" s="72"/>
      <c r="F81" s="72"/>
      <c r="G81" s="72"/>
      <c r="H81" s="72"/>
      <c r="I81" s="73"/>
    </row>
    <row r="82" spans="1:9" x14ac:dyDescent="0.3">
      <c r="A82" s="72"/>
      <c r="B82" s="72"/>
      <c r="C82" s="72"/>
      <c r="D82" s="72"/>
      <c r="E82" s="72"/>
      <c r="F82" s="72"/>
      <c r="G82" s="72"/>
      <c r="H82" s="72"/>
      <c r="I82" s="73"/>
    </row>
    <row r="83" spans="1:9" ht="18.75" x14ac:dyDescent="0.3">
      <c r="A83" s="105"/>
      <c r="B83" s="105"/>
      <c r="C83" s="105"/>
      <c r="D83" s="105"/>
      <c r="E83" s="105"/>
      <c r="F83" s="105"/>
      <c r="G83" s="105"/>
      <c r="H83" s="105"/>
      <c r="I83" s="105"/>
    </row>
    <row r="84" spans="1:9" x14ac:dyDescent="0.3">
      <c r="A84" s="69"/>
      <c r="B84" s="69"/>
      <c r="C84" s="69"/>
      <c r="D84" s="69"/>
      <c r="E84" s="70"/>
      <c r="F84" s="70"/>
      <c r="G84" s="69"/>
      <c r="H84" s="69"/>
      <c r="I84" s="71"/>
    </row>
    <row r="85" spans="1:9" x14ac:dyDescent="0.3">
      <c r="A85" s="69"/>
      <c r="B85" s="69"/>
      <c r="C85" s="69"/>
      <c r="D85" s="69"/>
      <c r="E85" s="70"/>
      <c r="F85" s="70"/>
      <c r="G85" s="69"/>
      <c r="H85" s="69"/>
      <c r="I85" s="71"/>
    </row>
    <row r="86" spans="1:9" x14ac:dyDescent="0.3">
      <c r="A86" s="72"/>
      <c r="B86" s="72"/>
      <c r="C86" s="72"/>
      <c r="D86" s="72"/>
      <c r="E86" s="72"/>
      <c r="F86" s="72"/>
      <c r="G86" s="72"/>
      <c r="H86" s="72"/>
      <c r="I86" s="73"/>
    </row>
    <row r="87" spans="1:9" ht="21" x14ac:dyDescent="0.3">
      <c r="A87" s="69"/>
      <c r="B87" s="69"/>
      <c r="C87" s="69"/>
      <c r="D87" s="69"/>
      <c r="E87" s="74"/>
      <c r="F87" s="74"/>
      <c r="G87" s="69"/>
      <c r="H87" s="69"/>
      <c r="I87" s="71"/>
    </row>
    <row r="88" spans="1:9" x14ac:dyDescent="0.3">
      <c r="A88" s="69"/>
      <c r="B88" s="69"/>
      <c r="C88" s="69"/>
      <c r="D88" s="69"/>
      <c r="E88" s="69"/>
      <c r="F88" s="69"/>
      <c r="G88" s="69"/>
      <c r="H88" s="69"/>
      <c r="I88" s="71"/>
    </row>
    <row r="89" spans="1:9" ht="25.5" x14ac:dyDescent="0.3">
      <c r="A89" s="98"/>
      <c r="B89" s="98"/>
      <c r="C89" s="98"/>
      <c r="D89" s="98"/>
      <c r="E89" s="98"/>
      <c r="F89" s="98"/>
      <c r="G89" s="98"/>
      <c r="H89" s="98"/>
      <c r="I89" s="98"/>
    </row>
    <row r="90" spans="1:9" ht="21" x14ac:dyDescent="0.3">
      <c r="A90" s="75"/>
      <c r="B90" s="72"/>
      <c r="C90" s="72"/>
      <c r="D90" s="72"/>
      <c r="E90" s="69"/>
      <c r="F90" s="69"/>
      <c r="G90" s="72"/>
      <c r="H90" s="72"/>
      <c r="I90" s="73"/>
    </row>
    <row r="91" spans="1:9" ht="21" x14ac:dyDescent="0.3">
      <c r="A91" s="75"/>
      <c r="B91" s="72"/>
      <c r="C91" s="72"/>
      <c r="D91" s="72"/>
      <c r="E91" s="69"/>
      <c r="F91" s="69"/>
      <c r="G91" s="72"/>
      <c r="H91" s="72"/>
      <c r="I91" s="73"/>
    </row>
    <row r="92" spans="1:9" x14ac:dyDescent="0.3">
      <c r="A92" s="76"/>
      <c r="B92" s="77"/>
      <c r="C92" s="77"/>
      <c r="D92" s="77"/>
      <c r="E92" s="78"/>
      <c r="F92" s="78"/>
      <c r="G92" s="78"/>
      <c r="H92" s="78"/>
      <c r="I92" s="79"/>
    </row>
    <row r="93" spans="1:9" x14ac:dyDescent="0.3">
      <c r="A93" s="80"/>
      <c r="B93" s="80"/>
      <c r="C93" s="80"/>
      <c r="D93" s="80"/>
      <c r="E93" s="80"/>
      <c r="F93" s="80"/>
      <c r="G93" s="80"/>
      <c r="H93" s="80"/>
      <c r="I93" s="81"/>
    </row>
    <row r="94" spans="1:9" x14ac:dyDescent="0.3">
      <c r="A94" s="80"/>
      <c r="B94" s="82"/>
      <c r="C94" s="82"/>
      <c r="D94" s="82"/>
      <c r="E94" s="82"/>
      <c r="F94" s="82"/>
      <c r="G94" s="82"/>
      <c r="H94" s="82"/>
      <c r="I94" s="81"/>
    </row>
    <row r="95" spans="1:9" x14ac:dyDescent="0.3">
      <c r="A95" s="83"/>
      <c r="B95" s="84"/>
      <c r="C95" s="84"/>
      <c r="D95" s="84"/>
      <c r="E95" s="84"/>
      <c r="F95" s="84"/>
      <c r="G95" s="84"/>
      <c r="H95" s="84"/>
      <c r="I95" s="85"/>
    </row>
    <row r="96" spans="1:9" x14ac:dyDescent="0.3">
      <c r="A96" s="72"/>
      <c r="B96" s="72"/>
      <c r="C96" s="72"/>
      <c r="D96" s="72"/>
      <c r="E96" s="72"/>
      <c r="F96" s="72"/>
      <c r="G96" s="72"/>
      <c r="H96" s="72"/>
      <c r="I96" s="73"/>
    </row>
    <row r="97" spans="1:9" x14ac:dyDescent="0.3">
      <c r="A97" s="72"/>
      <c r="B97" s="72"/>
      <c r="C97" s="72"/>
      <c r="D97" s="72"/>
      <c r="E97" s="72"/>
      <c r="F97" s="72"/>
      <c r="G97" s="72"/>
      <c r="H97" s="72"/>
      <c r="I97" s="73"/>
    </row>
    <row r="98" spans="1:9" x14ac:dyDescent="0.3">
      <c r="A98" s="72"/>
      <c r="B98" s="72"/>
      <c r="C98" s="72"/>
      <c r="D98" s="72"/>
      <c r="E98" s="72"/>
      <c r="F98" s="72"/>
      <c r="G98" s="72"/>
      <c r="H98" s="72"/>
      <c r="I98" s="73"/>
    </row>
    <row r="99" spans="1:9" x14ac:dyDescent="0.3">
      <c r="A99" s="72"/>
      <c r="B99" s="72"/>
      <c r="C99" s="72"/>
      <c r="D99" s="72"/>
      <c r="E99" s="72"/>
      <c r="F99" s="72"/>
      <c r="G99" s="72"/>
      <c r="H99" s="72"/>
      <c r="I99" s="73"/>
    </row>
    <row r="100" spans="1:9" x14ac:dyDescent="0.3">
      <c r="A100" s="72"/>
      <c r="B100" s="72"/>
      <c r="C100" s="72"/>
      <c r="D100" s="72"/>
      <c r="E100" s="72"/>
      <c r="F100" s="72"/>
      <c r="G100" s="72"/>
      <c r="H100" s="72"/>
      <c r="I100" s="73"/>
    </row>
  </sheetData>
  <sortState xmlns:xlrd2="http://schemas.microsoft.com/office/spreadsheetml/2017/richdata2" ref="A50:B56">
    <sortCondition ref="A50:A56"/>
  </sortState>
  <mergeCells count="12">
    <mergeCell ref="A34:I34"/>
    <mergeCell ref="A28:I28"/>
    <mergeCell ref="A2:I2"/>
    <mergeCell ref="A4:D4"/>
    <mergeCell ref="E4:I4"/>
    <mergeCell ref="E9:G9"/>
    <mergeCell ref="A89:I89"/>
    <mergeCell ref="A57:I57"/>
    <mergeCell ref="A59:D59"/>
    <mergeCell ref="E59:I59"/>
    <mergeCell ref="E64:G64"/>
    <mergeCell ref="A83:I83"/>
  </mergeCells>
  <phoneticPr fontId="0" type="noConversion"/>
  <dataValidations count="11">
    <dataValidation type="list" showInputMessage="1" showErrorMessage="1" sqref="F67:F77 F22" xr:uid="{00000000-0002-0000-0000-000000000000}">
      <formula1>AgeGroup.</formula1>
    </dataValidation>
    <dataValidation type="list" allowBlank="1" showInputMessage="1" showErrorMessage="1" sqref="N12:N17" xr:uid="{00000000-0002-0000-0000-000001000000}">
      <formula1>AgeGroup</formula1>
    </dataValidation>
    <dataValidation type="list" showInputMessage="1" showErrorMessage="1" prompt="Selecct the relevant Age Group from this list" sqref="B6 B61" xr:uid="{00000000-0002-0000-0000-000002000000}">
      <formula1>AgeGroup</formula1>
    </dataValidation>
    <dataValidation showErrorMessage="1" prompt="Select the section based on points %" sqref="C7:C8 C62:C63" xr:uid="{00000000-0002-0000-0000-000003000000}"/>
    <dataValidation type="list" showInputMessage="1" showErrorMessage="1" prompt="Select the section based on points % as a guide" sqref="B8 B63" xr:uid="{00000000-0002-0000-0000-000004000000}">
      <formula1>section.</formula1>
    </dataValidation>
    <dataValidation type="list" allowBlank="1" showInputMessage="1" showErrorMessage="1" sqref="G22 G77" xr:uid="{00000000-0002-0000-0000-000005000000}">
      <formula1>$A$41:$A$48</formula1>
    </dataValidation>
    <dataValidation type="list" allowBlank="1" showInputMessage="1" showErrorMessage="1" sqref="M12 M15:M18" xr:uid="{00000000-0002-0000-0000-000006000000}">
      <formula1>"M12:M18"</formula1>
    </dataValidation>
    <dataValidation type="list" showInputMessage="1" showErrorMessage="1" prompt="Select the section based on points % as a guide" sqref="B7 B62" xr:uid="{00000000-0002-0000-0000-000007000000}">
      <formula1>section2020</formula1>
    </dataValidation>
    <dataValidation type="list" allowBlank="1" showInputMessage="1" showErrorMessage="1" sqref="G12:G21 G67:G76 A52" xr:uid="{00000000-0002-0000-0000-000008000000}">
      <formula1>$M$11:$M$18</formula1>
    </dataValidation>
    <dataValidation type="list" allowBlank="1" showInputMessage="1" showErrorMessage="1" sqref="O12:O17" xr:uid="{00000000-0002-0000-0000-000009000000}">
      <formula1>$O$12:$O$17</formula1>
    </dataValidation>
    <dataValidation type="list" showInputMessage="1" showErrorMessage="1" sqref="F12:F21" xr:uid="{00000000-0002-0000-0000-00000A000000}">
      <formula1>$O$12:$O$17</formula1>
    </dataValidation>
  </dataValidation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9"/>
  <sheetViews>
    <sheetView tabSelected="1" showWhiteSpace="0" view="pageLayout" topLeftCell="A2" zoomScale="75" zoomScaleNormal="75" zoomScalePageLayoutView="75" workbookViewId="0">
      <selection activeCell="M2" sqref="M1:R1048576"/>
    </sheetView>
  </sheetViews>
  <sheetFormatPr defaultColWidth="9.140625" defaultRowHeight="17.25" x14ac:dyDescent="0.3"/>
  <cols>
    <col min="1" max="1" width="22.28515625" style="1" customWidth="1"/>
    <col min="2" max="2" width="24.7109375" style="1" customWidth="1"/>
    <col min="3" max="3" width="17.28515625" style="1" customWidth="1"/>
    <col min="4" max="4" width="15.42578125" style="1" customWidth="1"/>
    <col min="5" max="5" width="30.42578125" style="1" customWidth="1"/>
    <col min="6" max="6" width="13.140625" style="1" customWidth="1"/>
    <col min="7" max="7" width="12.140625" style="1" customWidth="1"/>
    <col min="8" max="8" width="19.85546875" style="1" customWidth="1"/>
    <col min="9" max="9" width="12.42578125" style="50" customWidth="1"/>
    <col min="10" max="11" width="9.140625" style="1"/>
    <col min="12" max="12" width="10.42578125" style="1" customWidth="1"/>
    <col min="13" max="13" width="33.28515625" style="1" hidden="1" customWidth="1"/>
    <col min="14" max="14" width="8.28515625" style="1" hidden="1" customWidth="1"/>
    <col min="15" max="15" width="6.28515625" style="1" hidden="1" customWidth="1"/>
    <col min="16" max="17" width="9.140625" style="1" hidden="1" customWidth="1"/>
    <col min="18" max="18" width="12.5703125" style="1" hidden="1" customWidth="1"/>
    <col min="19" max="16384" width="9.140625" style="1"/>
  </cols>
  <sheetData>
    <row r="1" spans="1:18" ht="9.9499999999999993" hidden="1" customHeight="1" x14ac:dyDescent="0.3"/>
    <row r="2" spans="1:18" ht="24" x14ac:dyDescent="0.3">
      <c r="A2" s="108" t="s">
        <v>67</v>
      </c>
      <c r="B2" s="116"/>
      <c r="C2" s="116"/>
      <c r="D2" s="116"/>
      <c r="E2" s="116"/>
      <c r="F2" s="116"/>
      <c r="G2" s="116"/>
      <c r="H2" s="116"/>
      <c r="I2" s="116"/>
    </row>
    <row r="3" spans="1:18" ht="3.95" customHeight="1" x14ac:dyDescent="0.3"/>
    <row r="4" spans="1:18" ht="27" customHeight="1" x14ac:dyDescent="0.3">
      <c r="A4" s="109" t="s">
        <v>8</v>
      </c>
      <c r="B4" s="110"/>
      <c r="C4" s="110"/>
      <c r="D4" s="111"/>
      <c r="E4" s="109" t="s">
        <v>50</v>
      </c>
      <c r="F4" s="112"/>
      <c r="G4" s="112"/>
      <c r="H4" s="112"/>
      <c r="I4" s="113"/>
    </row>
    <row r="5" spans="1:18" ht="4.5" customHeight="1" x14ac:dyDescent="0.3">
      <c r="A5" s="2"/>
      <c r="B5" s="3"/>
      <c r="C5" s="3"/>
      <c r="D5" s="3"/>
      <c r="E5" s="3"/>
      <c r="F5" s="3"/>
      <c r="G5" s="3"/>
      <c r="H5" s="3"/>
      <c r="I5" s="51"/>
    </row>
    <row r="6" spans="1:18" ht="16.5" customHeight="1" x14ac:dyDescent="0.3">
      <c r="A6" s="2"/>
      <c r="B6" s="9"/>
      <c r="C6" s="9"/>
      <c r="D6" s="9"/>
      <c r="E6" s="78"/>
      <c r="F6" s="87"/>
      <c r="G6" s="87"/>
      <c r="H6" s="3"/>
      <c r="I6" s="51"/>
    </row>
    <row r="7" spans="1:18" ht="23.25" customHeight="1" x14ac:dyDescent="0.3">
      <c r="A7" s="60" t="s">
        <v>66</v>
      </c>
      <c r="B7" s="94"/>
      <c r="C7" s="94"/>
      <c r="D7" s="97"/>
      <c r="E7" s="78"/>
      <c r="F7" s="87"/>
      <c r="G7" s="87"/>
      <c r="H7" s="3"/>
      <c r="I7" s="51"/>
    </row>
    <row r="8" spans="1:18" ht="23.25" customHeight="1" thickBot="1" x14ac:dyDescent="0.35">
      <c r="A8" s="2"/>
      <c r="B8" s="9"/>
      <c r="C8" s="9"/>
      <c r="D8" s="9"/>
      <c r="E8" s="78"/>
      <c r="F8" s="87"/>
      <c r="G8" s="87"/>
      <c r="H8" s="3"/>
      <c r="I8" s="51"/>
    </row>
    <row r="9" spans="1:18" ht="19.5" customHeight="1" x14ac:dyDescent="0.3">
      <c r="A9" s="10" t="s">
        <v>2</v>
      </c>
      <c r="B9" s="11" t="s">
        <v>1</v>
      </c>
      <c r="C9" s="24" t="s">
        <v>3</v>
      </c>
      <c r="D9" s="24" t="s">
        <v>27</v>
      </c>
      <c r="E9" s="114" t="s">
        <v>35</v>
      </c>
      <c r="F9" s="115"/>
      <c r="G9" s="115"/>
      <c r="H9" s="34" t="s">
        <v>49</v>
      </c>
      <c r="I9" s="52" t="s">
        <v>10</v>
      </c>
    </row>
    <row r="10" spans="1:18" ht="23.25" customHeight="1" thickBot="1" x14ac:dyDescent="0.35">
      <c r="A10" s="12" t="s">
        <v>31</v>
      </c>
      <c r="B10" s="13" t="s">
        <v>32</v>
      </c>
      <c r="C10" s="25"/>
      <c r="D10" s="25"/>
      <c r="E10" s="12" t="s">
        <v>28</v>
      </c>
      <c r="F10" s="14" t="s">
        <v>29</v>
      </c>
      <c r="G10" s="35" t="s">
        <v>36</v>
      </c>
      <c r="H10" s="23" t="s">
        <v>37</v>
      </c>
      <c r="I10" s="53" t="s">
        <v>11</v>
      </c>
    </row>
    <row r="11" spans="1:18" ht="14.1" customHeight="1" x14ac:dyDescent="0.3">
      <c r="A11" s="30" t="s">
        <v>4</v>
      </c>
      <c r="B11" s="21" t="s">
        <v>5</v>
      </c>
      <c r="C11" s="26">
        <v>38749</v>
      </c>
      <c r="D11" s="21">
        <v>123456</v>
      </c>
      <c r="E11" s="21" t="s">
        <v>30</v>
      </c>
      <c r="F11" s="21" t="s">
        <v>26</v>
      </c>
      <c r="G11" s="21" t="s">
        <v>23</v>
      </c>
      <c r="H11" s="22" t="s">
        <v>9</v>
      </c>
      <c r="I11" s="49">
        <v>3</v>
      </c>
    </row>
    <row r="12" spans="1:18" ht="30" customHeight="1" x14ac:dyDescent="0.3">
      <c r="A12" s="31"/>
      <c r="B12" s="8"/>
      <c r="C12" s="8"/>
      <c r="D12" s="8"/>
      <c r="E12" s="8"/>
      <c r="F12" s="8"/>
      <c r="G12" s="19"/>
      <c r="H12" s="8"/>
      <c r="I12" s="54" t="str">
        <f>IFERROR(VLOOKUP(G12,$A$49:$B$55,2,FALSE),"")</f>
        <v/>
      </c>
      <c r="M12" s="1" t="s">
        <v>17</v>
      </c>
      <c r="N12" s="1" t="s">
        <v>38</v>
      </c>
      <c r="R12" s="1" t="s">
        <v>23</v>
      </c>
    </row>
    <row r="13" spans="1:18" ht="30" customHeight="1" x14ac:dyDescent="0.3">
      <c r="A13" s="31"/>
      <c r="B13" s="8"/>
      <c r="C13" s="8"/>
      <c r="D13" s="8"/>
      <c r="E13" s="8"/>
      <c r="F13" s="8"/>
      <c r="G13" s="19"/>
      <c r="H13" s="8"/>
      <c r="I13" s="54" t="str">
        <f>IFERROR(VLOOKUP(G13,$A$49:$B$55,2,FALSE),"")</f>
        <v/>
      </c>
      <c r="M13" s="18" t="s">
        <v>21</v>
      </c>
      <c r="N13" s="1" t="s">
        <v>26</v>
      </c>
      <c r="R13" s="1" t="s">
        <v>46</v>
      </c>
    </row>
    <row r="14" spans="1:18" ht="30" customHeight="1" x14ac:dyDescent="0.3">
      <c r="A14" s="31"/>
      <c r="B14" s="8"/>
      <c r="C14" s="8"/>
      <c r="D14" s="8"/>
      <c r="E14" s="8"/>
      <c r="F14" s="8"/>
      <c r="G14" s="19"/>
      <c r="H14" s="8"/>
      <c r="I14" s="54" t="str">
        <f>IFERROR(VLOOKUP(G14,$A$49:$B$55,2,FALSE),"")</f>
        <v/>
      </c>
      <c r="M14" s="18" t="s">
        <v>22</v>
      </c>
      <c r="N14" s="1" t="s">
        <v>39</v>
      </c>
      <c r="R14" s="1" t="s">
        <v>24</v>
      </c>
    </row>
    <row r="15" spans="1:18" ht="24" customHeight="1" x14ac:dyDescent="0.3">
      <c r="A15" s="31"/>
      <c r="B15" s="8"/>
      <c r="C15" s="8"/>
      <c r="D15" s="8"/>
      <c r="E15" s="8"/>
      <c r="F15" s="8"/>
      <c r="G15" s="19"/>
      <c r="H15" s="8"/>
      <c r="I15" s="54" t="str">
        <f t="shared" ref="I15:I21" si="0">IFERROR(VLOOKUP(G15,$A$49:$B$55,2,FALSE),"")</f>
        <v/>
      </c>
      <c r="M15" s="1" t="s">
        <v>23</v>
      </c>
      <c r="N15" s="1" t="s">
        <v>40</v>
      </c>
      <c r="O15" s="1" t="s">
        <v>40</v>
      </c>
      <c r="R15" s="1" t="s">
        <v>47</v>
      </c>
    </row>
    <row r="16" spans="1:18" ht="30" customHeight="1" x14ac:dyDescent="0.3">
      <c r="A16" s="31"/>
      <c r="B16" s="8"/>
      <c r="C16" s="8"/>
      <c r="D16" s="8"/>
      <c r="E16" s="8"/>
      <c r="F16" s="8"/>
      <c r="G16" s="19"/>
      <c r="H16" s="8"/>
      <c r="I16" s="54" t="str">
        <f t="shared" si="0"/>
        <v/>
      </c>
      <c r="N16" s="1" t="s">
        <v>62</v>
      </c>
      <c r="O16" s="1" t="s">
        <v>41</v>
      </c>
      <c r="R16" s="1" t="s">
        <v>25</v>
      </c>
    </row>
    <row r="17" spans="1:18" ht="30" customHeight="1" x14ac:dyDescent="0.3">
      <c r="A17" s="31"/>
      <c r="B17" s="8"/>
      <c r="C17" s="8"/>
      <c r="D17" s="8"/>
      <c r="E17" s="8"/>
      <c r="F17" s="8"/>
      <c r="G17" s="19"/>
      <c r="H17" s="8"/>
      <c r="I17" s="54" t="str">
        <f t="shared" si="0"/>
        <v/>
      </c>
      <c r="N17" s="1" t="s">
        <v>42</v>
      </c>
      <c r="O17" s="1" t="s">
        <v>65</v>
      </c>
      <c r="R17" s="1" t="s">
        <v>48</v>
      </c>
    </row>
    <row r="18" spans="1:18" ht="30" customHeight="1" x14ac:dyDescent="0.3">
      <c r="A18" s="31"/>
      <c r="B18" s="8"/>
      <c r="C18" s="8"/>
      <c r="D18" s="8"/>
      <c r="E18" s="8"/>
      <c r="F18" s="8"/>
      <c r="G18" s="19"/>
      <c r="H18" s="8"/>
      <c r="I18" s="54" t="str">
        <f t="shared" si="0"/>
        <v/>
      </c>
      <c r="R18" s="1" t="s">
        <v>43</v>
      </c>
    </row>
    <row r="19" spans="1:18" ht="30" customHeight="1" x14ac:dyDescent="0.3">
      <c r="A19" s="31"/>
      <c r="B19" s="8"/>
      <c r="C19" s="8"/>
      <c r="D19" s="8"/>
      <c r="E19" s="8"/>
      <c r="F19" s="8"/>
      <c r="G19" s="19"/>
      <c r="H19" s="8"/>
      <c r="I19" s="54" t="str">
        <f t="shared" si="0"/>
        <v/>
      </c>
    </row>
    <row r="20" spans="1:18" ht="30" customHeight="1" x14ac:dyDescent="0.3">
      <c r="A20" s="31"/>
      <c r="B20" s="8"/>
      <c r="C20" s="8"/>
      <c r="D20" s="8"/>
      <c r="E20" s="8"/>
      <c r="F20" s="8"/>
      <c r="G20" s="19"/>
      <c r="H20" s="8"/>
      <c r="I20" s="54" t="str">
        <f t="shared" si="0"/>
        <v/>
      </c>
    </row>
    <row r="21" spans="1:18" ht="30" customHeight="1" x14ac:dyDescent="0.3">
      <c r="A21" s="36"/>
      <c r="B21" s="37"/>
      <c r="C21" s="37"/>
      <c r="D21" s="37"/>
      <c r="E21" s="37"/>
      <c r="F21" s="37"/>
      <c r="G21" s="19"/>
      <c r="H21" s="8"/>
      <c r="I21" s="54" t="str">
        <f t="shared" si="0"/>
        <v/>
      </c>
    </row>
    <row r="22" spans="1:18" ht="21" customHeight="1" x14ac:dyDescent="0.3">
      <c r="A22" s="47" t="s">
        <v>6</v>
      </c>
      <c r="B22" s="44"/>
      <c r="C22" s="44"/>
      <c r="D22" s="44"/>
      <c r="E22" s="44"/>
      <c r="F22" s="44"/>
      <c r="G22" s="45"/>
      <c r="H22" s="63"/>
      <c r="I22" s="62" t="str">
        <f>IFERROR(VLOOKUP(G22,$A$41:$B$47,2,FALSE)," ")</f>
        <v xml:space="preserve"> </v>
      </c>
    </row>
    <row r="23" spans="1:18" hidden="1" x14ac:dyDescent="0.3">
      <c r="A23" s="41"/>
      <c r="B23" s="42"/>
      <c r="C23" s="42"/>
      <c r="D23" s="42"/>
      <c r="E23" s="42"/>
      <c r="F23" s="42"/>
      <c r="G23" s="42">
        <f>COUNTA(G12:G21)</f>
        <v>0</v>
      </c>
      <c r="H23" s="7"/>
      <c r="I23" s="54"/>
    </row>
    <row r="24" spans="1:18" ht="21.75" customHeight="1" x14ac:dyDescent="0.3">
      <c r="A24" s="43"/>
      <c r="B24" s="40"/>
      <c r="C24" s="40"/>
      <c r="D24" s="40"/>
      <c r="E24" s="40"/>
      <c r="F24" s="40"/>
      <c r="G24" s="46"/>
      <c r="H24" s="8" t="s">
        <v>12</v>
      </c>
      <c r="I24" s="54">
        <f>SUM(I12:I22)</f>
        <v>0</v>
      </c>
    </row>
    <row r="25" spans="1:18" ht="21.75" customHeight="1" thickBot="1" x14ac:dyDescent="0.35">
      <c r="A25" s="39"/>
      <c r="B25" s="32"/>
      <c r="C25" s="32"/>
      <c r="D25" s="32"/>
      <c r="E25" s="32"/>
      <c r="F25" s="32"/>
      <c r="G25" s="48"/>
      <c r="H25" s="33" t="s">
        <v>13</v>
      </c>
      <c r="I25" s="55" t="str">
        <f>IFERROR((I24/G23*100)," ")</f>
        <v xml:space="preserve"> </v>
      </c>
    </row>
    <row r="26" spans="1:18" ht="15.75" customHeight="1" x14ac:dyDescent="0.3">
      <c r="A26" s="3"/>
      <c r="B26" s="3"/>
      <c r="C26" s="3"/>
      <c r="D26" s="3"/>
      <c r="E26" s="3"/>
      <c r="F26" s="3"/>
      <c r="G26" s="3"/>
      <c r="H26" s="3"/>
      <c r="I26" s="51"/>
    </row>
    <row r="27" spans="1:18" ht="6" customHeight="1" x14ac:dyDescent="0.3"/>
    <row r="28" spans="1:18" ht="36" customHeight="1" x14ac:dyDescent="0.3">
      <c r="A28" s="107" t="s">
        <v>44</v>
      </c>
      <c r="B28" s="107"/>
      <c r="C28" s="107"/>
      <c r="D28" s="107"/>
      <c r="E28" s="107"/>
      <c r="F28" s="107"/>
      <c r="G28" s="107"/>
      <c r="H28" s="107"/>
      <c r="I28" s="107"/>
    </row>
    <row r="29" spans="1:18" hidden="1" x14ac:dyDescent="0.3">
      <c r="A29" s="4"/>
      <c r="B29" s="4"/>
      <c r="C29" s="4"/>
      <c r="D29" s="4"/>
      <c r="E29" s="20"/>
      <c r="F29" s="20"/>
      <c r="G29" s="4"/>
      <c r="H29" s="4"/>
      <c r="I29" s="56"/>
    </row>
    <row r="30" spans="1:18" ht="27.75" hidden="1" customHeight="1" x14ac:dyDescent="0.3">
      <c r="A30" s="4"/>
      <c r="B30" s="4"/>
      <c r="C30" s="4"/>
      <c r="D30" s="4"/>
      <c r="E30" s="20"/>
      <c r="F30" s="20"/>
      <c r="G30" s="4"/>
      <c r="H30" s="4"/>
      <c r="I30" s="56"/>
    </row>
    <row r="31" spans="1:18" ht="38.25" hidden="1" customHeight="1" x14ac:dyDescent="0.3"/>
    <row r="32" spans="1:18" ht="45.75" hidden="1" customHeight="1" x14ac:dyDescent="0.3">
      <c r="A32" s="4"/>
      <c r="B32" s="4"/>
      <c r="C32" s="4"/>
      <c r="D32" s="4"/>
      <c r="E32" s="5"/>
      <c r="F32" s="5"/>
      <c r="G32" s="4"/>
      <c r="H32" s="4"/>
      <c r="I32" s="56"/>
      <c r="J32" s="4"/>
      <c r="K32" s="4"/>
    </row>
    <row r="33" spans="1:11" ht="45" hidden="1" customHeight="1" x14ac:dyDescent="0.3">
      <c r="A33" s="4"/>
      <c r="B33" s="4"/>
      <c r="C33" s="4"/>
      <c r="D33" s="4"/>
      <c r="E33" s="4"/>
      <c r="F33" s="4"/>
      <c r="G33" s="4"/>
      <c r="H33" s="4"/>
      <c r="I33" s="56"/>
      <c r="J33" s="4"/>
      <c r="K33" s="4"/>
    </row>
    <row r="34" spans="1:11" ht="29.25" customHeight="1" x14ac:dyDescent="0.3">
      <c r="A34" s="106" t="s">
        <v>64</v>
      </c>
      <c r="B34" s="106"/>
      <c r="C34" s="106"/>
      <c r="D34" s="106"/>
      <c r="E34" s="106"/>
      <c r="F34" s="106"/>
      <c r="G34" s="106"/>
      <c r="H34" s="106"/>
      <c r="I34" s="106"/>
      <c r="K34" s="4"/>
    </row>
    <row r="35" spans="1:11" ht="21" hidden="1" x14ac:dyDescent="0.3">
      <c r="A35" s="6"/>
      <c r="E35" s="4"/>
      <c r="F35" s="4"/>
      <c r="K35" s="4"/>
    </row>
    <row r="36" spans="1:11" ht="21" x14ac:dyDescent="0.3">
      <c r="A36" s="6"/>
      <c r="E36" s="4"/>
      <c r="F36" s="4"/>
      <c r="K36" s="4"/>
    </row>
    <row r="37" spans="1:11" x14ac:dyDescent="0.3">
      <c r="B37" s="17" t="s">
        <v>14</v>
      </c>
      <c r="C37" s="27"/>
      <c r="D37" s="27"/>
      <c r="E37" s="27"/>
      <c r="F37" s="28"/>
      <c r="G37" s="28"/>
      <c r="H37" s="28"/>
      <c r="I37" s="57"/>
      <c r="K37" s="4"/>
    </row>
    <row r="38" spans="1:11" x14ac:dyDescent="0.3">
      <c r="B38" s="29" t="s">
        <v>15</v>
      </c>
      <c r="C38" s="29" t="s">
        <v>17</v>
      </c>
      <c r="D38" s="29" t="s">
        <v>33</v>
      </c>
      <c r="E38" s="29" t="s">
        <v>34</v>
      </c>
      <c r="F38" s="29" t="s">
        <v>18</v>
      </c>
      <c r="G38" s="95"/>
      <c r="H38" s="95"/>
      <c r="I38" s="58"/>
      <c r="K38" s="4"/>
    </row>
    <row r="39" spans="1:11" x14ac:dyDescent="0.3">
      <c r="B39" s="29" t="s">
        <v>16</v>
      </c>
      <c r="C39" s="38">
        <v>6</v>
      </c>
      <c r="D39" s="38">
        <v>5</v>
      </c>
      <c r="E39" s="38">
        <v>4</v>
      </c>
      <c r="F39" s="38">
        <v>3</v>
      </c>
      <c r="G39" s="96"/>
      <c r="H39" s="96"/>
      <c r="I39" s="58"/>
    </row>
    <row r="40" spans="1:11" x14ac:dyDescent="0.3">
      <c r="A40" s="16"/>
      <c r="B40" s="16"/>
      <c r="C40" s="16"/>
      <c r="D40" s="16"/>
      <c r="E40" s="16"/>
      <c r="F40" s="16"/>
      <c r="G40" s="16"/>
      <c r="H40" s="16"/>
      <c r="I40" s="59"/>
    </row>
    <row r="42" spans="1:11" x14ac:dyDescent="0.3">
      <c r="A42" s="18"/>
    </row>
    <row r="43" spans="1:11" x14ac:dyDescent="0.3">
      <c r="A43" s="18"/>
    </row>
    <row r="49" spans="1:9" hidden="1" x14ac:dyDescent="0.3">
      <c r="A49" s="1" t="s">
        <v>23</v>
      </c>
      <c r="B49" s="1">
        <v>3</v>
      </c>
    </row>
    <row r="50" spans="1:9" hidden="1" x14ac:dyDescent="0.3">
      <c r="A50" s="1" t="s">
        <v>24</v>
      </c>
      <c r="B50" s="1">
        <v>2</v>
      </c>
    </row>
    <row r="51" spans="1:9" ht="33" hidden="1" x14ac:dyDescent="0.3">
      <c r="A51" s="19" t="s">
        <v>57</v>
      </c>
      <c r="B51" s="1">
        <v>0</v>
      </c>
    </row>
    <row r="52" spans="1:9" hidden="1" x14ac:dyDescent="0.3">
      <c r="A52" s="1" t="s">
        <v>25</v>
      </c>
      <c r="B52" s="1">
        <v>1</v>
      </c>
    </row>
    <row r="53" spans="1:9" ht="34.5" hidden="1" x14ac:dyDescent="0.3">
      <c r="A53" s="18" t="s">
        <v>21</v>
      </c>
      <c r="B53" s="1">
        <v>5</v>
      </c>
    </row>
    <row r="54" spans="1:9" ht="34.5" hidden="1" x14ac:dyDescent="0.3">
      <c r="A54" s="18" t="s">
        <v>22</v>
      </c>
      <c r="B54" s="1">
        <v>4</v>
      </c>
    </row>
    <row r="55" spans="1:9" hidden="1" x14ac:dyDescent="0.3">
      <c r="A55" s="1" t="s">
        <v>17</v>
      </c>
      <c r="B55" s="1">
        <v>6</v>
      </c>
    </row>
    <row r="56" spans="1:9" ht="24" x14ac:dyDescent="0.3">
      <c r="A56" s="99"/>
      <c r="B56" s="99"/>
      <c r="C56" s="99"/>
      <c r="D56" s="99"/>
      <c r="E56" s="99"/>
      <c r="F56" s="99"/>
      <c r="G56" s="99"/>
      <c r="H56" s="99"/>
      <c r="I56" s="99"/>
    </row>
    <row r="57" spans="1:9" x14ac:dyDescent="0.3">
      <c r="A57" s="72"/>
      <c r="B57" s="72"/>
      <c r="C57" s="72"/>
      <c r="D57" s="72"/>
      <c r="E57" s="72"/>
      <c r="F57" s="72"/>
      <c r="G57" s="72"/>
      <c r="H57" s="72"/>
      <c r="I57" s="73"/>
    </row>
    <row r="58" spans="1:9" ht="18.75" x14ac:dyDescent="0.3">
      <c r="A58" s="100"/>
      <c r="B58" s="101"/>
      <c r="C58" s="101"/>
      <c r="D58" s="101"/>
      <c r="E58" s="100"/>
      <c r="F58" s="102"/>
      <c r="G58" s="102"/>
      <c r="H58" s="102"/>
      <c r="I58" s="102"/>
    </row>
    <row r="59" spans="1:9" ht="18.75" x14ac:dyDescent="0.3">
      <c r="A59" s="86"/>
      <c r="B59" s="72"/>
      <c r="C59" s="72"/>
      <c r="D59" s="72"/>
      <c r="E59" s="72"/>
      <c r="F59" s="72"/>
      <c r="G59" s="72"/>
      <c r="H59" s="72"/>
      <c r="I59" s="73"/>
    </row>
    <row r="60" spans="1:9" ht="18.75" x14ac:dyDescent="0.3">
      <c r="A60" s="86"/>
      <c r="B60" s="67"/>
      <c r="C60" s="67"/>
      <c r="D60" s="67"/>
      <c r="E60" s="78"/>
      <c r="F60" s="87"/>
      <c r="G60" s="87"/>
      <c r="H60" s="72"/>
      <c r="I60" s="73"/>
    </row>
    <row r="61" spans="1:9" ht="18.75" x14ac:dyDescent="0.3">
      <c r="A61" s="86"/>
      <c r="B61" s="67"/>
      <c r="C61" s="67"/>
      <c r="D61" s="67"/>
      <c r="E61" s="78"/>
      <c r="F61" s="87"/>
      <c r="G61" s="87"/>
      <c r="H61" s="72"/>
      <c r="I61" s="73"/>
    </row>
    <row r="62" spans="1:9" ht="18.75" x14ac:dyDescent="0.3">
      <c r="A62" s="86"/>
      <c r="B62" s="67"/>
      <c r="C62" s="67"/>
      <c r="D62" s="67"/>
      <c r="E62" s="78"/>
      <c r="F62" s="87"/>
      <c r="G62" s="87"/>
      <c r="H62" s="72"/>
      <c r="I62" s="73"/>
    </row>
    <row r="63" spans="1:9" x14ac:dyDescent="0.3">
      <c r="A63" s="88"/>
      <c r="B63" s="88"/>
      <c r="C63" s="88"/>
      <c r="D63" s="88"/>
      <c r="E63" s="103"/>
      <c r="F63" s="104"/>
      <c r="G63" s="104"/>
      <c r="H63" s="88"/>
      <c r="I63" s="89"/>
    </row>
    <row r="64" spans="1:9" x14ac:dyDescent="0.3">
      <c r="A64" s="88"/>
      <c r="B64" s="88"/>
      <c r="C64" s="88"/>
      <c r="D64" s="88"/>
      <c r="E64" s="88"/>
      <c r="F64" s="88"/>
      <c r="G64" s="90"/>
      <c r="H64" s="88"/>
      <c r="I64" s="89"/>
    </row>
    <row r="65" spans="1:9" x14ac:dyDescent="0.3">
      <c r="A65" s="91"/>
      <c r="B65" s="91"/>
      <c r="C65" s="92"/>
      <c r="D65" s="91"/>
      <c r="E65" s="91"/>
      <c r="F65" s="91"/>
      <c r="G65" s="91"/>
      <c r="H65" s="91"/>
      <c r="I65" s="93"/>
    </row>
    <row r="66" spans="1:9" x14ac:dyDescent="0.3">
      <c r="A66" s="40"/>
      <c r="B66" s="40"/>
      <c r="C66" s="40"/>
      <c r="D66" s="40"/>
      <c r="E66" s="40"/>
      <c r="F66" s="40"/>
      <c r="G66" s="68"/>
      <c r="H66" s="40"/>
      <c r="I66" s="66"/>
    </row>
    <row r="67" spans="1:9" x14ac:dyDescent="0.3">
      <c r="A67" s="40"/>
      <c r="B67" s="40"/>
      <c r="C67" s="40"/>
      <c r="D67" s="40"/>
      <c r="E67" s="40"/>
      <c r="F67" s="40"/>
      <c r="G67" s="68"/>
      <c r="H67" s="40"/>
      <c r="I67" s="66"/>
    </row>
    <row r="68" spans="1:9" x14ac:dyDescent="0.3">
      <c r="A68" s="40"/>
      <c r="B68" s="40"/>
      <c r="C68" s="40"/>
      <c r="D68" s="40"/>
      <c r="E68" s="40"/>
      <c r="F68" s="40"/>
      <c r="G68" s="68"/>
      <c r="H68" s="40"/>
      <c r="I68" s="66"/>
    </row>
    <row r="69" spans="1:9" x14ac:dyDescent="0.3">
      <c r="A69" s="40"/>
      <c r="B69" s="40"/>
      <c r="C69" s="40"/>
      <c r="D69" s="40"/>
      <c r="E69" s="40"/>
      <c r="F69" s="40"/>
      <c r="G69" s="68"/>
      <c r="H69" s="40"/>
      <c r="I69" s="66"/>
    </row>
    <row r="70" spans="1:9" x14ac:dyDescent="0.3">
      <c r="A70" s="40"/>
      <c r="B70" s="40"/>
      <c r="C70" s="40"/>
      <c r="D70" s="40"/>
      <c r="E70" s="40"/>
      <c r="F70" s="40"/>
      <c r="G70" s="68"/>
      <c r="H70" s="40"/>
      <c r="I70" s="66"/>
    </row>
    <row r="71" spans="1:9" x14ac:dyDescent="0.3">
      <c r="A71" s="40"/>
      <c r="B71" s="40"/>
      <c r="C71" s="40"/>
      <c r="D71" s="40"/>
      <c r="E71" s="40"/>
      <c r="F71" s="40"/>
      <c r="G71" s="68"/>
      <c r="H71" s="40"/>
      <c r="I71" s="66"/>
    </row>
    <row r="72" spans="1:9" x14ac:dyDescent="0.3">
      <c r="A72" s="40"/>
      <c r="B72" s="40"/>
      <c r="C72" s="40"/>
      <c r="D72" s="40"/>
      <c r="E72" s="40"/>
      <c r="F72" s="40"/>
      <c r="G72" s="68"/>
      <c r="H72" s="40"/>
      <c r="I72" s="66"/>
    </row>
    <row r="73" spans="1:9" x14ac:dyDescent="0.3">
      <c r="A73" s="40"/>
      <c r="B73" s="40"/>
      <c r="C73" s="40"/>
      <c r="D73" s="40"/>
      <c r="E73" s="40"/>
      <c r="F73" s="40"/>
      <c r="G73" s="68"/>
      <c r="H73" s="40"/>
      <c r="I73" s="66"/>
    </row>
    <row r="74" spans="1:9" x14ac:dyDescent="0.3">
      <c r="A74" s="40"/>
      <c r="B74" s="40"/>
      <c r="C74" s="40"/>
      <c r="D74" s="40"/>
      <c r="E74" s="40"/>
      <c r="F74" s="40"/>
      <c r="G74" s="68"/>
      <c r="H74" s="40"/>
      <c r="I74" s="66"/>
    </row>
    <row r="75" spans="1:9" x14ac:dyDescent="0.3">
      <c r="A75" s="40"/>
      <c r="B75" s="40"/>
      <c r="C75" s="40"/>
      <c r="D75" s="40"/>
      <c r="E75" s="40"/>
      <c r="F75" s="40"/>
      <c r="G75" s="68"/>
      <c r="H75" s="40"/>
      <c r="I75" s="66"/>
    </row>
    <row r="76" spans="1:9" x14ac:dyDescent="0.3">
      <c r="A76" s="67"/>
      <c r="B76" s="40"/>
      <c r="C76" s="40"/>
      <c r="D76" s="40"/>
      <c r="E76" s="40"/>
      <c r="F76" s="40"/>
      <c r="G76" s="68"/>
      <c r="H76" s="40"/>
      <c r="I76" s="66"/>
    </row>
    <row r="77" spans="1:9" x14ac:dyDescent="0.3">
      <c r="A77" s="40"/>
      <c r="B77" s="40"/>
      <c r="C77" s="40"/>
      <c r="D77" s="40"/>
      <c r="E77" s="40"/>
      <c r="F77" s="40"/>
      <c r="G77" s="40"/>
      <c r="H77" s="40"/>
      <c r="I77" s="66"/>
    </row>
    <row r="78" spans="1:9" x14ac:dyDescent="0.3">
      <c r="A78" s="40"/>
      <c r="B78" s="40"/>
      <c r="C78" s="40"/>
      <c r="D78" s="40"/>
      <c r="E78" s="40"/>
      <c r="F78" s="40"/>
      <c r="G78" s="40"/>
      <c r="H78" s="40"/>
      <c r="I78" s="66"/>
    </row>
    <row r="79" spans="1:9" x14ac:dyDescent="0.3">
      <c r="A79" s="67"/>
      <c r="B79" s="40"/>
      <c r="C79" s="40"/>
      <c r="D79" s="40"/>
      <c r="E79" s="40"/>
      <c r="F79" s="40"/>
      <c r="G79" s="40"/>
      <c r="H79" s="40"/>
      <c r="I79" s="66"/>
    </row>
    <row r="80" spans="1:9" x14ac:dyDescent="0.3">
      <c r="A80" s="72"/>
      <c r="B80" s="72"/>
      <c r="C80" s="72"/>
      <c r="D80" s="72"/>
      <c r="E80" s="72"/>
      <c r="F80" s="72"/>
      <c r="G80" s="72"/>
      <c r="H80" s="72"/>
      <c r="I80" s="73"/>
    </row>
    <row r="81" spans="1:9" x14ac:dyDescent="0.3">
      <c r="A81" s="72"/>
      <c r="B81" s="72"/>
      <c r="C81" s="72"/>
      <c r="D81" s="72"/>
      <c r="E81" s="72"/>
      <c r="F81" s="72"/>
      <c r="G81" s="72"/>
      <c r="H81" s="72"/>
      <c r="I81" s="73"/>
    </row>
    <row r="82" spans="1:9" ht="18.75" x14ac:dyDescent="0.3">
      <c r="A82" s="105"/>
      <c r="B82" s="105"/>
      <c r="C82" s="105"/>
      <c r="D82" s="105"/>
      <c r="E82" s="105"/>
      <c r="F82" s="105"/>
      <c r="G82" s="105"/>
      <c r="H82" s="105"/>
      <c r="I82" s="105"/>
    </row>
    <row r="83" spans="1:9" x14ac:dyDescent="0.3">
      <c r="A83" s="69"/>
      <c r="B83" s="69"/>
      <c r="C83" s="69"/>
      <c r="D83" s="69"/>
      <c r="E83" s="70"/>
      <c r="F83" s="70"/>
      <c r="G83" s="69"/>
      <c r="H83" s="69"/>
      <c r="I83" s="71"/>
    </row>
    <row r="84" spans="1:9" x14ac:dyDescent="0.3">
      <c r="A84" s="69"/>
      <c r="B84" s="69"/>
      <c r="C84" s="69"/>
      <c r="D84" s="69"/>
      <c r="E84" s="70"/>
      <c r="F84" s="70"/>
      <c r="G84" s="69"/>
      <c r="H84" s="69"/>
      <c r="I84" s="71"/>
    </row>
    <row r="85" spans="1:9" x14ac:dyDescent="0.3">
      <c r="A85" s="72"/>
      <c r="B85" s="72"/>
      <c r="C85" s="72"/>
      <c r="D85" s="72"/>
      <c r="E85" s="72"/>
      <c r="F85" s="72"/>
      <c r="G85" s="72"/>
      <c r="H85" s="72"/>
      <c r="I85" s="73"/>
    </row>
    <row r="86" spans="1:9" ht="21" x14ac:dyDescent="0.3">
      <c r="A86" s="69"/>
      <c r="B86" s="69"/>
      <c r="C86" s="69"/>
      <c r="D86" s="69"/>
      <c r="E86" s="74"/>
      <c r="F86" s="74"/>
      <c r="G86" s="69"/>
      <c r="H86" s="69"/>
      <c r="I86" s="71"/>
    </row>
    <row r="87" spans="1:9" x14ac:dyDescent="0.3">
      <c r="A87" s="69"/>
      <c r="B87" s="69"/>
      <c r="C87" s="69"/>
      <c r="D87" s="69"/>
      <c r="E87" s="69"/>
      <c r="F87" s="69"/>
      <c r="G87" s="69"/>
      <c r="H87" s="69"/>
      <c r="I87" s="71"/>
    </row>
    <row r="88" spans="1:9" ht="25.5" x14ac:dyDescent="0.3">
      <c r="A88" s="98"/>
      <c r="B88" s="98"/>
      <c r="C88" s="98"/>
      <c r="D88" s="98"/>
      <c r="E88" s="98"/>
      <c r="F88" s="98"/>
      <c r="G88" s="98"/>
      <c r="H88" s="98"/>
      <c r="I88" s="98"/>
    </row>
    <row r="89" spans="1:9" ht="21" x14ac:dyDescent="0.3">
      <c r="A89" s="75"/>
      <c r="B89" s="72"/>
      <c r="C89" s="72"/>
      <c r="D89" s="72"/>
      <c r="E89" s="69"/>
      <c r="F89" s="69"/>
      <c r="G89" s="72"/>
      <c r="H89" s="72"/>
      <c r="I89" s="73"/>
    </row>
    <row r="90" spans="1:9" ht="21" x14ac:dyDescent="0.3">
      <c r="A90" s="75"/>
      <c r="B90" s="72"/>
      <c r="C90" s="72"/>
      <c r="D90" s="72"/>
      <c r="E90" s="69"/>
      <c r="F90" s="69"/>
      <c r="G90" s="72"/>
      <c r="H90" s="72"/>
      <c r="I90" s="73"/>
    </row>
    <row r="91" spans="1:9" x14ac:dyDescent="0.3">
      <c r="A91" s="76"/>
      <c r="B91" s="77"/>
      <c r="C91" s="77"/>
      <c r="D91" s="77"/>
      <c r="E91" s="78"/>
      <c r="F91" s="78"/>
      <c r="G91" s="78"/>
      <c r="H91" s="78"/>
      <c r="I91" s="79"/>
    </row>
    <row r="92" spans="1:9" x14ac:dyDescent="0.3">
      <c r="A92" s="80"/>
      <c r="B92" s="80"/>
      <c r="C92" s="80"/>
      <c r="D92" s="80"/>
      <c r="E92" s="80"/>
      <c r="F92" s="80"/>
      <c r="G92" s="80"/>
      <c r="H92" s="80"/>
      <c r="I92" s="81"/>
    </row>
    <row r="93" spans="1:9" x14ac:dyDescent="0.3">
      <c r="A93" s="80"/>
      <c r="B93" s="82"/>
      <c r="C93" s="82"/>
      <c r="D93" s="82"/>
      <c r="E93" s="82"/>
      <c r="F93" s="82"/>
      <c r="G93" s="82"/>
      <c r="H93" s="82"/>
      <c r="I93" s="81"/>
    </row>
    <row r="94" spans="1:9" x14ac:dyDescent="0.3">
      <c r="A94" s="83"/>
      <c r="B94" s="84"/>
      <c r="C94" s="84"/>
      <c r="D94" s="84"/>
      <c r="E94" s="84"/>
      <c r="F94" s="84"/>
      <c r="G94" s="84"/>
      <c r="H94" s="84"/>
      <c r="I94" s="85"/>
    </row>
    <row r="95" spans="1:9" x14ac:dyDescent="0.3">
      <c r="A95" s="72"/>
      <c r="B95" s="72"/>
      <c r="C95" s="72"/>
      <c r="D95" s="72"/>
      <c r="E95" s="72"/>
      <c r="F95" s="72"/>
      <c r="G95" s="72"/>
      <c r="H95" s="72"/>
      <c r="I95" s="73"/>
    </row>
    <row r="96" spans="1:9" x14ac:dyDescent="0.3">
      <c r="A96" s="72"/>
      <c r="B96" s="72"/>
      <c r="C96" s="72"/>
      <c r="D96" s="72"/>
      <c r="E96" s="72"/>
      <c r="F96" s="72"/>
      <c r="G96" s="72"/>
      <c r="H96" s="72"/>
      <c r="I96" s="73"/>
    </row>
    <row r="97" spans="1:9" x14ac:dyDescent="0.3">
      <c r="A97" s="72"/>
      <c r="B97" s="72"/>
      <c r="C97" s="72"/>
      <c r="D97" s="72"/>
      <c r="E97" s="72"/>
      <c r="F97" s="72"/>
      <c r="G97" s="72"/>
      <c r="H97" s="72"/>
      <c r="I97" s="73"/>
    </row>
    <row r="98" spans="1:9" x14ac:dyDescent="0.3">
      <c r="A98" s="72"/>
      <c r="B98" s="72"/>
      <c r="C98" s="72"/>
      <c r="D98" s="72"/>
      <c r="E98" s="72"/>
      <c r="F98" s="72"/>
      <c r="G98" s="72"/>
      <c r="H98" s="72"/>
      <c r="I98" s="73"/>
    </row>
    <row r="99" spans="1:9" x14ac:dyDescent="0.3">
      <c r="A99" s="72"/>
      <c r="B99" s="72"/>
      <c r="C99" s="72"/>
      <c r="D99" s="72"/>
      <c r="E99" s="72"/>
      <c r="F99" s="72"/>
      <c r="G99" s="72"/>
      <c r="H99" s="72"/>
      <c r="I99" s="73"/>
    </row>
  </sheetData>
  <mergeCells count="12">
    <mergeCell ref="A88:I88"/>
    <mergeCell ref="A2:I2"/>
    <mergeCell ref="A4:D4"/>
    <mergeCell ref="E4:I4"/>
    <mergeCell ref="E9:G9"/>
    <mergeCell ref="A28:I28"/>
    <mergeCell ref="A34:I34"/>
    <mergeCell ref="A56:I56"/>
    <mergeCell ref="A58:D58"/>
    <mergeCell ref="E58:I58"/>
    <mergeCell ref="E63:G63"/>
    <mergeCell ref="A82:I82"/>
  </mergeCells>
  <phoneticPr fontId="26" type="noConversion"/>
  <dataValidations count="12">
    <dataValidation type="list" showInputMessage="1" showErrorMessage="1" sqref="F12:F21" xr:uid="{00000000-0002-0000-0100-000000000000}">
      <formula1>$O$15:$O$17</formula1>
    </dataValidation>
    <dataValidation type="list" allowBlank="1" showInputMessage="1" showErrorMessage="1" sqref="O12:O17" xr:uid="{00000000-0002-0000-0100-000001000000}">
      <formula1>$O$12:$O$17</formula1>
    </dataValidation>
    <dataValidation type="list" allowBlank="1" showInputMessage="1" showErrorMessage="1" sqref="A51 G66:G75" xr:uid="{00000000-0002-0000-0100-000002000000}">
      <formula1>$M$11:$M$18</formula1>
    </dataValidation>
    <dataValidation type="list" showInputMessage="1" showErrorMessage="1" prompt="Select the section based on points % as a guide" sqref="B61" xr:uid="{00000000-0002-0000-0100-000003000000}">
      <formula1>section2020</formula1>
    </dataValidation>
    <dataValidation type="list" allowBlank="1" showInputMessage="1" showErrorMessage="1" sqref="M12 M15:M18" xr:uid="{00000000-0002-0000-0100-000004000000}">
      <formula1>"M12:M18"</formula1>
    </dataValidation>
    <dataValidation type="list" allowBlank="1" showInputMessage="1" showErrorMessage="1" sqref="G22 G76" xr:uid="{00000000-0002-0000-0100-000005000000}">
      <formula1>$A$40:$A$47</formula1>
    </dataValidation>
    <dataValidation type="list" showInputMessage="1" showErrorMessage="1" prompt="Select the section based on points % as a guide" sqref="B8 B62" xr:uid="{00000000-0002-0000-0100-000006000000}">
      <formula1>section.</formula1>
    </dataValidation>
    <dataValidation showErrorMessage="1" prompt="Select the section based on points %" sqref="C61:C62 C8" xr:uid="{00000000-0002-0000-0100-000007000000}"/>
    <dataValidation type="list" showInputMessage="1" showErrorMessage="1" prompt="Selecct the relevant Age Group from this list" sqref="B6 B60" xr:uid="{00000000-0002-0000-0100-000008000000}">
      <formula1>AgeGroup</formula1>
    </dataValidation>
    <dataValidation type="list" allowBlank="1" showInputMessage="1" showErrorMessage="1" sqref="N12:N17" xr:uid="{00000000-0002-0000-0100-000009000000}">
      <formula1>AgeGroup</formula1>
    </dataValidation>
    <dataValidation type="list" showInputMessage="1" showErrorMessage="1" sqref="F66:F76 F22" xr:uid="{00000000-0002-0000-0100-00000A000000}">
      <formula1>AgeGroup.</formula1>
    </dataValidation>
    <dataValidation type="list" allowBlank="1" showInputMessage="1" showErrorMessage="1" sqref="G12:G21" xr:uid="{AD09EEFE-3A30-4126-BBA4-9A44A8867BF0}">
      <formula1>$M$12:$M$15</formula1>
    </dataValidation>
  </dataValidations>
  <pageMargins left="0.23622047244094491" right="0.23622047244094491" top="0.74803149606299213" bottom="0.74803149606299213" header="0.31496062992125984" footer="0.31496062992125984"/>
  <pageSetup paperSize="9" scale="34" orientation="landscape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00"/>
  <sheetViews>
    <sheetView showWhiteSpace="0" view="pageLayout" topLeftCell="A2" zoomScale="75" zoomScaleNormal="75" zoomScalePageLayoutView="75" workbookViewId="0">
      <selection activeCell="I15" sqref="I15"/>
    </sheetView>
  </sheetViews>
  <sheetFormatPr defaultColWidth="9.140625" defaultRowHeight="17.25" x14ac:dyDescent="0.3"/>
  <cols>
    <col min="1" max="1" width="22.28515625" style="1" customWidth="1"/>
    <col min="2" max="2" width="24.7109375" style="1" customWidth="1"/>
    <col min="3" max="3" width="17.28515625" style="1" customWidth="1"/>
    <col min="4" max="4" width="15.42578125" style="1" customWidth="1"/>
    <col min="5" max="5" width="30.42578125" style="1" customWidth="1"/>
    <col min="6" max="6" width="13.140625" style="1" customWidth="1"/>
    <col min="7" max="7" width="12.140625" style="1" customWidth="1"/>
    <col min="8" max="8" width="19.85546875" style="1" customWidth="1"/>
    <col min="9" max="9" width="12.42578125" style="50" customWidth="1"/>
    <col min="10" max="11" width="9.140625" style="1"/>
    <col min="12" max="12" width="10.42578125" style="1" customWidth="1"/>
    <col min="13" max="13" width="20.85546875" style="1" hidden="1" customWidth="1"/>
    <col min="14" max="14" width="15.42578125" style="1" hidden="1" customWidth="1"/>
    <col min="15" max="17" width="9.140625" style="1" hidden="1" customWidth="1"/>
    <col min="18" max="18" width="12.42578125" style="1" hidden="1" customWidth="1"/>
    <col min="19" max="16384" width="9.140625" style="1"/>
  </cols>
  <sheetData>
    <row r="1" spans="1:18" ht="9.9499999999999993" hidden="1" customHeight="1" x14ac:dyDescent="0.3"/>
    <row r="2" spans="1:18" ht="24" x14ac:dyDescent="0.3">
      <c r="A2" s="116" t="s">
        <v>60</v>
      </c>
      <c r="B2" s="116"/>
      <c r="C2" s="116"/>
      <c r="D2" s="116"/>
      <c r="E2" s="116"/>
      <c r="F2" s="116"/>
      <c r="G2" s="116"/>
      <c r="H2" s="116"/>
      <c r="I2" s="116"/>
    </row>
    <row r="3" spans="1:18" ht="3.95" customHeight="1" x14ac:dyDescent="0.3"/>
    <row r="4" spans="1:18" ht="27" customHeight="1" x14ac:dyDescent="0.3">
      <c r="A4" s="109" t="s">
        <v>8</v>
      </c>
      <c r="B4" s="110"/>
      <c r="C4" s="110"/>
      <c r="D4" s="111"/>
      <c r="E4" s="109" t="s">
        <v>50</v>
      </c>
      <c r="F4" s="112"/>
      <c r="G4" s="112"/>
      <c r="H4" s="112"/>
      <c r="I4" s="113"/>
    </row>
    <row r="5" spans="1:18" ht="4.5" customHeight="1" x14ac:dyDescent="0.3">
      <c r="A5" s="2"/>
      <c r="B5" s="3"/>
      <c r="C5" s="3"/>
      <c r="D5" s="3"/>
      <c r="E5" s="3"/>
      <c r="F5" s="3"/>
      <c r="G5" s="3"/>
      <c r="H5" s="3"/>
      <c r="I5" s="51"/>
    </row>
    <row r="6" spans="1:18" ht="16.5" customHeight="1" x14ac:dyDescent="0.3">
      <c r="A6" s="2" t="s">
        <v>0</v>
      </c>
      <c r="B6" s="9"/>
      <c r="C6" s="9"/>
      <c r="D6" s="9"/>
      <c r="E6" s="60" t="s">
        <v>63</v>
      </c>
      <c r="F6" s="61"/>
      <c r="G6" s="61"/>
      <c r="H6" s="3"/>
      <c r="I6" s="51"/>
    </row>
    <row r="7" spans="1:18" ht="23.25" customHeight="1" x14ac:dyDescent="0.3">
      <c r="A7" s="2" t="s">
        <v>7</v>
      </c>
      <c r="B7" s="9"/>
      <c r="C7" s="9"/>
      <c r="D7" s="9"/>
      <c r="E7" s="60" t="s">
        <v>61</v>
      </c>
      <c r="F7" s="61"/>
      <c r="G7" s="61"/>
      <c r="H7" s="3"/>
      <c r="I7" s="51"/>
    </row>
    <row r="8" spans="1:18" ht="23.25" customHeight="1" thickBot="1" x14ac:dyDescent="0.35">
      <c r="A8" s="2"/>
      <c r="B8" s="9"/>
      <c r="C8" s="9"/>
      <c r="D8" s="9"/>
      <c r="E8" s="60" t="s">
        <v>45</v>
      </c>
      <c r="F8" s="61"/>
      <c r="G8" s="61"/>
      <c r="H8" s="3"/>
      <c r="I8" s="51"/>
    </row>
    <row r="9" spans="1:18" ht="19.5" customHeight="1" x14ac:dyDescent="0.3">
      <c r="A9" s="10" t="s">
        <v>2</v>
      </c>
      <c r="B9" s="11" t="s">
        <v>1</v>
      </c>
      <c r="C9" s="24" t="s">
        <v>3</v>
      </c>
      <c r="D9" s="24" t="s">
        <v>27</v>
      </c>
      <c r="E9" s="114" t="s">
        <v>35</v>
      </c>
      <c r="F9" s="115"/>
      <c r="G9" s="115"/>
      <c r="H9" s="34" t="s">
        <v>49</v>
      </c>
      <c r="I9" s="52" t="s">
        <v>10</v>
      </c>
    </row>
    <row r="10" spans="1:18" ht="23.25" customHeight="1" thickBot="1" x14ac:dyDescent="0.35">
      <c r="A10" s="12" t="s">
        <v>31</v>
      </c>
      <c r="B10" s="13" t="s">
        <v>32</v>
      </c>
      <c r="C10" s="25"/>
      <c r="D10" s="25"/>
      <c r="E10" s="12" t="s">
        <v>28</v>
      </c>
      <c r="F10" s="14" t="s">
        <v>29</v>
      </c>
      <c r="G10" s="35" t="s">
        <v>36</v>
      </c>
      <c r="H10" s="23" t="s">
        <v>37</v>
      </c>
      <c r="I10" s="53" t="s">
        <v>11</v>
      </c>
    </row>
    <row r="11" spans="1:18" ht="14.1" customHeight="1" x14ac:dyDescent="0.3">
      <c r="A11" s="30" t="s">
        <v>4</v>
      </c>
      <c r="B11" s="21" t="s">
        <v>5</v>
      </c>
      <c r="C11" s="26">
        <v>38749</v>
      </c>
      <c r="D11" s="21">
        <v>123456</v>
      </c>
      <c r="E11" s="21" t="s">
        <v>30</v>
      </c>
      <c r="F11" s="21" t="s">
        <v>26</v>
      </c>
      <c r="G11" s="21" t="s">
        <v>23</v>
      </c>
      <c r="H11" s="22" t="s">
        <v>9</v>
      </c>
      <c r="I11" s="49">
        <v>3</v>
      </c>
    </row>
    <row r="12" spans="1:18" ht="30" customHeight="1" x14ac:dyDescent="0.3">
      <c r="A12" s="31"/>
      <c r="B12" s="8"/>
      <c r="C12" s="8"/>
      <c r="D12" s="8"/>
      <c r="E12" s="8"/>
      <c r="F12" s="8"/>
      <c r="G12" s="19"/>
      <c r="H12" s="8"/>
      <c r="I12" s="54" t="str">
        <f>IFERROR(VLOOKUP(G12,$A$50:$B$56,2,FALSE),"")</f>
        <v/>
      </c>
      <c r="M12" s="1" t="s">
        <v>17</v>
      </c>
      <c r="N12" s="1" t="s">
        <v>38</v>
      </c>
      <c r="O12" s="1" t="s">
        <v>38</v>
      </c>
      <c r="R12" s="1" t="s">
        <v>23</v>
      </c>
    </row>
    <row r="13" spans="1:18" ht="30" customHeight="1" x14ac:dyDescent="0.3">
      <c r="A13" s="31"/>
      <c r="B13" s="8"/>
      <c r="C13" s="8"/>
      <c r="D13" s="8"/>
      <c r="E13" s="8"/>
      <c r="F13" s="8"/>
      <c r="G13" s="19"/>
      <c r="H13" s="8"/>
      <c r="I13" s="54" t="str">
        <f>IFERROR(VLOOKUP(G13,$A$50:$B$56,2,FALSE),"")</f>
        <v/>
      </c>
      <c r="M13" s="18" t="s">
        <v>21</v>
      </c>
      <c r="N13" s="1" t="s">
        <v>26</v>
      </c>
      <c r="O13" s="1" t="s">
        <v>26</v>
      </c>
      <c r="R13" s="1" t="s">
        <v>46</v>
      </c>
    </row>
    <row r="14" spans="1:18" ht="30" customHeight="1" x14ac:dyDescent="0.3">
      <c r="A14" s="31"/>
      <c r="B14" s="8"/>
      <c r="C14" s="8"/>
      <c r="D14" s="8"/>
      <c r="E14" s="8"/>
      <c r="F14" s="8"/>
      <c r="G14" s="19"/>
      <c r="H14" s="8"/>
      <c r="I14" s="54" t="str">
        <f>IFERROR(VLOOKUP(G14,$A$50:$B$56,2,FALSE),"")</f>
        <v/>
      </c>
      <c r="M14" s="18" t="s">
        <v>22</v>
      </c>
      <c r="N14" s="1" t="s">
        <v>39</v>
      </c>
      <c r="O14" s="1" t="s">
        <v>39</v>
      </c>
      <c r="R14" s="1" t="s">
        <v>24</v>
      </c>
    </row>
    <row r="15" spans="1:18" ht="24" customHeight="1" x14ac:dyDescent="0.3">
      <c r="A15" s="31"/>
      <c r="B15" s="8"/>
      <c r="C15" s="8"/>
      <c r="D15" s="8"/>
      <c r="E15" s="8"/>
      <c r="F15" s="8"/>
      <c r="G15" s="19"/>
      <c r="H15" s="8"/>
      <c r="I15" s="54" t="str">
        <f t="shared" ref="I15:I21" si="0">IFERROR(VLOOKUP(G15,$A$50:$B$56,2,FALSE),"")</f>
        <v/>
      </c>
      <c r="M15" s="1" t="s">
        <v>23</v>
      </c>
      <c r="N15" s="1" t="s">
        <v>40</v>
      </c>
      <c r="O15" s="1" t="s">
        <v>40</v>
      </c>
      <c r="R15" s="1" t="s">
        <v>47</v>
      </c>
    </row>
    <row r="16" spans="1:18" ht="30" customHeight="1" x14ac:dyDescent="0.3">
      <c r="A16" s="31"/>
      <c r="B16" s="8"/>
      <c r="C16" s="8"/>
      <c r="D16" s="8"/>
      <c r="E16" s="8"/>
      <c r="F16" s="8"/>
      <c r="G16" s="19"/>
      <c r="H16" s="8"/>
      <c r="I16" s="54" t="str">
        <f t="shared" si="0"/>
        <v/>
      </c>
      <c r="M16" s="1" t="s">
        <v>24</v>
      </c>
      <c r="N16" s="1" t="s">
        <v>62</v>
      </c>
      <c r="O16" s="1" t="s">
        <v>41</v>
      </c>
      <c r="R16" s="1" t="s">
        <v>25</v>
      </c>
    </row>
    <row r="17" spans="1:18" ht="30" customHeight="1" x14ac:dyDescent="0.3">
      <c r="A17" s="31"/>
      <c r="B17" s="8"/>
      <c r="C17" s="8"/>
      <c r="D17" s="8"/>
      <c r="E17" s="8"/>
      <c r="F17" s="8"/>
      <c r="G17" s="19"/>
      <c r="H17" s="8"/>
      <c r="I17" s="54" t="str">
        <f t="shared" si="0"/>
        <v/>
      </c>
      <c r="M17" s="1" t="s">
        <v>25</v>
      </c>
      <c r="N17" s="1" t="s">
        <v>42</v>
      </c>
      <c r="O17" s="1" t="s">
        <v>65</v>
      </c>
      <c r="R17" s="1" t="s">
        <v>48</v>
      </c>
    </row>
    <row r="18" spans="1:18" ht="30" customHeight="1" x14ac:dyDescent="0.3">
      <c r="A18" s="31"/>
      <c r="B18" s="8"/>
      <c r="C18" s="8"/>
      <c r="D18" s="8"/>
      <c r="E18" s="8"/>
      <c r="F18" s="8"/>
      <c r="G18" s="19"/>
      <c r="H18" s="8"/>
      <c r="I18" s="54" t="str">
        <f t="shared" si="0"/>
        <v/>
      </c>
      <c r="M18" s="1" t="s">
        <v>57</v>
      </c>
      <c r="R18" s="1" t="s">
        <v>43</v>
      </c>
    </row>
    <row r="19" spans="1:18" ht="30" customHeight="1" x14ac:dyDescent="0.3">
      <c r="A19" s="31"/>
      <c r="B19" s="8"/>
      <c r="C19" s="8"/>
      <c r="D19" s="8"/>
      <c r="E19" s="8"/>
      <c r="F19" s="8"/>
      <c r="G19" s="19"/>
      <c r="H19" s="8"/>
      <c r="I19" s="54" t="str">
        <f t="shared" si="0"/>
        <v/>
      </c>
    </row>
    <row r="20" spans="1:18" ht="30" customHeight="1" x14ac:dyDescent="0.3">
      <c r="A20" s="31"/>
      <c r="B20" s="8"/>
      <c r="C20" s="8"/>
      <c r="D20" s="8"/>
      <c r="E20" s="8"/>
      <c r="F20" s="8"/>
      <c r="G20" s="19"/>
      <c r="H20" s="8"/>
      <c r="I20" s="54" t="str">
        <f t="shared" si="0"/>
        <v/>
      </c>
    </row>
    <row r="21" spans="1:18" ht="30" customHeight="1" x14ac:dyDescent="0.3">
      <c r="A21" s="36"/>
      <c r="B21" s="37"/>
      <c r="C21" s="37"/>
      <c r="D21" s="37"/>
      <c r="E21" s="37"/>
      <c r="F21" s="37"/>
      <c r="G21" s="19"/>
      <c r="H21" s="8"/>
      <c r="I21" s="54" t="str">
        <f t="shared" si="0"/>
        <v/>
      </c>
    </row>
    <row r="22" spans="1:18" ht="21" customHeight="1" x14ac:dyDescent="0.3">
      <c r="A22" s="47" t="s">
        <v>6</v>
      </c>
      <c r="B22" s="44"/>
      <c r="C22" s="44"/>
      <c r="D22" s="44"/>
      <c r="E22" s="44"/>
      <c r="F22" s="44"/>
      <c r="G22" s="45"/>
      <c r="H22" s="63"/>
      <c r="I22" s="62" t="str">
        <f>IFERROR(VLOOKUP(G22,$A$42:$B$48,2,FALSE)," ")</f>
        <v xml:space="preserve"> </v>
      </c>
    </row>
    <row r="23" spans="1:18" hidden="1" x14ac:dyDescent="0.3">
      <c r="A23" s="41"/>
      <c r="B23" s="42"/>
      <c r="C23" s="42"/>
      <c r="D23" s="42"/>
      <c r="E23" s="42"/>
      <c r="F23" s="42"/>
      <c r="G23" s="42">
        <f>COUNTA(G12:G21)</f>
        <v>0</v>
      </c>
      <c r="H23" s="7"/>
      <c r="I23" s="54"/>
    </row>
    <row r="24" spans="1:18" ht="21.75" customHeight="1" x14ac:dyDescent="0.3">
      <c r="A24" s="43"/>
      <c r="B24" s="40"/>
      <c r="C24" s="40"/>
      <c r="D24" s="40"/>
      <c r="E24" s="40"/>
      <c r="F24" s="40"/>
      <c r="G24" s="46"/>
      <c r="H24" s="8" t="s">
        <v>12</v>
      </c>
      <c r="I24" s="54">
        <f>SUM(I12:I22)</f>
        <v>0</v>
      </c>
    </row>
    <row r="25" spans="1:18" ht="21.75" customHeight="1" thickBot="1" x14ac:dyDescent="0.35">
      <c r="A25" s="39"/>
      <c r="B25" s="32"/>
      <c r="C25" s="32"/>
      <c r="D25" s="32"/>
      <c r="E25" s="32"/>
      <c r="F25" s="32"/>
      <c r="G25" s="48"/>
      <c r="H25" s="33" t="s">
        <v>13</v>
      </c>
      <c r="I25" s="55" t="str">
        <f>IFERROR((I24/G23*100)," ")</f>
        <v xml:space="preserve"> </v>
      </c>
    </row>
    <row r="26" spans="1:18" ht="15.75" customHeight="1" x14ac:dyDescent="0.3">
      <c r="A26" s="3"/>
      <c r="B26" s="3"/>
      <c r="C26" s="3"/>
      <c r="D26" s="3"/>
      <c r="E26" s="3"/>
      <c r="F26" s="3"/>
      <c r="G26" s="3"/>
      <c r="H26" s="3"/>
      <c r="I26" s="51"/>
    </row>
    <row r="27" spans="1:18" ht="6" customHeight="1" x14ac:dyDescent="0.3"/>
    <row r="28" spans="1:18" ht="36" customHeight="1" x14ac:dyDescent="0.3">
      <c r="A28" s="107" t="s">
        <v>44</v>
      </c>
      <c r="B28" s="107"/>
      <c r="C28" s="107"/>
      <c r="D28" s="107"/>
      <c r="E28" s="107"/>
      <c r="F28" s="107"/>
      <c r="G28" s="107"/>
      <c r="H28" s="107"/>
      <c r="I28" s="107"/>
    </row>
    <row r="29" spans="1:18" hidden="1" x14ac:dyDescent="0.3">
      <c r="A29" s="4"/>
      <c r="B29" s="4"/>
      <c r="C29" s="4"/>
      <c r="D29" s="4"/>
      <c r="E29" s="20"/>
      <c r="F29" s="20"/>
      <c r="G29" s="4"/>
      <c r="H29" s="4"/>
      <c r="I29" s="56"/>
    </row>
    <row r="30" spans="1:18" ht="27.75" hidden="1" customHeight="1" x14ac:dyDescent="0.3">
      <c r="A30" s="4"/>
      <c r="B30" s="4"/>
      <c r="C30" s="4"/>
      <c r="D30" s="4"/>
      <c r="E30" s="20"/>
      <c r="F30" s="20"/>
      <c r="G30" s="4"/>
      <c r="H30" s="4"/>
      <c r="I30" s="56"/>
    </row>
    <row r="31" spans="1:18" ht="38.25" hidden="1" customHeight="1" x14ac:dyDescent="0.3"/>
    <row r="32" spans="1:18" ht="45.75" hidden="1" customHeight="1" x14ac:dyDescent="0.3">
      <c r="A32" s="4"/>
      <c r="B32" s="4"/>
      <c r="C32" s="4"/>
      <c r="D32" s="4"/>
      <c r="E32" s="5"/>
      <c r="F32" s="5"/>
      <c r="G32" s="4"/>
      <c r="H32" s="4"/>
      <c r="I32" s="56"/>
      <c r="J32" s="4"/>
      <c r="K32" s="4"/>
    </row>
    <row r="33" spans="1:11" ht="45" hidden="1" customHeight="1" x14ac:dyDescent="0.3">
      <c r="A33" s="4"/>
      <c r="B33" s="4"/>
      <c r="C33" s="4"/>
      <c r="D33" s="4"/>
      <c r="E33" s="4"/>
      <c r="F33" s="4"/>
      <c r="G33" s="4"/>
      <c r="H33" s="4"/>
      <c r="I33" s="56"/>
      <c r="J33" s="4"/>
      <c r="K33" s="4"/>
    </row>
    <row r="34" spans="1:11" ht="29.25" customHeight="1" x14ac:dyDescent="0.3">
      <c r="A34" s="106" t="s">
        <v>64</v>
      </c>
      <c r="B34" s="106"/>
      <c r="C34" s="106"/>
      <c r="D34" s="106"/>
      <c r="E34" s="106"/>
      <c r="F34" s="106"/>
      <c r="G34" s="106"/>
      <c r="H34" s="106"/>
      <c r="I34" s="106"/>
      <c r="K34" s="4"/>
    </row>
    <row r="35" spans="1:11" ht="21" hidden="1" x14ac:dyDescent="0.3">
      <c r="A35" s="6"/>
      <c r="E35" s="4"/>
      <c r="F35" s="4"/>
      <c r="K35" s="4"/>
    </row>
    <row r="36" spans="1:11" ht="21" x14ac:dyDescent="0.3">
      <c r="A36" s="6"/>
      <c r="E36" s="4"/>
      <c r="F36" s="4"/>
      <c r="K36" s="4"/>
    </row>
    <row r="37" spans="1:11" x14ac:dyDescent="0.3">
      <c r="A37" s="17" t="s">
        <v>14</v>
      </c>
      <c r="B37" s="27"/>
      <c r="C37" s="27"/>
      <c r="D37" s="27"/>
      <c r="E37" s="28"/>
      <c r="F37" s="28"/>
      <c r="G37" s="28"/>
      <c r="H37" s="28"/>
      <c r="I37" s="57"/>
      <c r="K37" s="4"/>
    </row>
    <row r="38" spans="1:11" ht="30" x14ac:dyDescent="0.3">
      <c r="A38" s="29" t="s">
        <v>15</v>
      </c>
      <c r="B38" s="29" t="s">
        <v>17</v>
      </c>
      <c r="C38" s="29" t="s">
        <v>33</v>
      </c>
      <c r="D38" s="29" t="s">
        <v>34</v>
      </c>
      <c r="E38" s="29" t="s">
        <v>18</v>
      </c>
      <c r="F38" s="29" t="s">
        <v>19</v>
      </c>
      <c r="G38" s="29" t="s">
        <v>20</v>
      </c>
      <c r="H38" s="29" t="s">
        <v>58</v>
      </c>
      <c r="I38" s="58"/>
      <c r="K38" s="4"/>
    </row>
    <row r="39" spans="1:11" x14ac:dyDescent="0.3">
      <c r="A39" s="29" t="s">
        <v>16</v>
      </c>
      <c r="B39" s="38">
        <v>6</v>
      </c>
      <c r="C39" s="38">
        <v>5</v>
      </c>
      <c r="D39" s="38">
        <v>4</v>
      </c>
      <c r="E39" s="38">
        <v>3</v>
      </c>
      <c r="F39" s="38">
        <v>2</v>
      </c>
      <c r="G39" s="38">
        <v>1</v>
      </c>
      <c r="H39" s="38">
        <v>0</v>
      </c>
      <c r="I39" s="58"/>
    </row>
    <row r="40" spans="1:11" ht="15.95" customHeight="1" x14ac:dyDescent="0.3">
      <c r="A40" s="65" t="s">
        <v>51</v>
      </c>
      <c r="B40" s="64" t="s">
        <v>52</v>
      </c>
      <c r="C40" s="64" t="s">
        <v>56</v>
      </c>
      <c r="D40" s="64" t="s">
        <v>55</v>
      </c>
      <c r="E40" s="64" t="s">
        <v>54</v>
      </c>
      <c r="F40" s="64" t="s">
        <v>53</v>
      </c>
      <c r="G40" s="64" t="s">
        <v>59</v>
      </c>
      <c r="H40" s="64"/>
      <c r="I40" s="59"/>
    </row>
    <row r="41" spans="1:11" x14ac:dyDescent="0.3">
      <c r="A41" s="16"/>
      <c r="B41" s="16"/>
      <c r="C41" s="16"/>
      <c r="D41" s="16"/>
      <c r="E41" s="16"/>
      <c r="F41" s="16"/>
      <c r="G41" s="16"/>
      <c r="H41" s="16"/>
      <c r="I41" s="59"/>
    </row>
    <row r="43" spans="1:11" x14ac:dyDescent="0.3">
      <c r="A43" s="18"/>
    </row>
    <row r="44" spans="1:11" x14ac:dyDescent="0.3">
      <c r="A44" s="18"/>
    </row>
    <row r="50" spans="1:9" hidden="1" x14ac:dyDescent="0.3">
      <c r="A50" s="1" t="s">
        <v>23</v>
      </c>
      <c r="B50" s="1">
        <v>3</v>
      </c>
    </row>
    <row r="51" spans="1:9" hidden="1" x14ac:dyDescent="0.3">
      <c r="A51" s="1" t="s">
        <v>24</v>
      </c>
      <c r="B51" s="1">
        <v>2</v>
      </c>
    </row>
    <row r="52" spans="1:9" ht="33" hidden="1" x14ac:dyDescent="0.3">
      <c r="A52" s="19" t="s">
        <v>57</v>
      </c>
      <c r="B52" s="1">
        <v>0</v>
      </c>
    </row>
    <row r="53" spans="1:9" hidden="1" x14ac:dyDescent="0.3">
      <c r="A53" s="1" t="s">
        <v>25</v>
      </c>
      <c r="B53" s="1">
        <v>1</v>
      </c>
    </row>
    <row r="54" spans="1:9" ht="34.5" hidden="1" x14ac:dyDescent="0.3">
      <c r="A54" s="18" t="s">
        <v>21</v>
      </c>
      <c r="B54" s="1">
        <v>5</v>
      </c>
    </row>
    <row r="55" spans="1:9" ht="34.5" hidden="1" x14ac:dyDescent="0.3">
      <c r="A55" s="18" t="s">
        <v>22</v>
      </c>
      <c r="B55" s="1">
        <v>4</v>
      </c>
    </row>
    <row r="56" spans="1:9" hidden="1" x14ac:dyDescent="0.3">
      <c r="A56" s="1" t="s">
        <v>17</v>
      </c>
      <c r="B56" s="1">
        <v>6</v>
      </c>
    </row>
    <row r="57" spans="1:9" ht="24" x14ac:dyDescent="0.3">
      <c r="A57" s="99"/>
      <c r="B57" s="99"/>
      <c r="C57" s="99"/>
      <c r="D57" s="99"/>
      <c r="E57" s="99"/>
      <c r="F57" s="99"/>
      <c r="G57" s="99"/>
      <c r="H57" s="99"/>
      <c r="I57" s="99"/>
    </row>
    <row r="58" spans="1:9" x14ac:dyDescent="0.3">
      <c r="A58" s="72"/>
      <c r="B58" s="72"/>
      <c r="C58" s="72"/>
      <c r="D58" s="72"/>
      <c r="E58" s="72"/>
      <c r="F58" s="72"/>
      <c r="G58" s="72"/>
      <c r="H58" s="72"/>
      <c r="I58" s="73"/>
    </row>
    <row r="59" spans="1:9" ht="18.75" x14ac:dyDescent="0.3">
      <c r="A59" s="100"/>
      <c r="B59" s="101"/>
      <c r="C59" s="101"/>
      <c r="D59" s="101"/>
      <c r="E59" s="100"/>
      <c r="F59" s="102"/>
      <c r="G59" s="102"/>
      <c r="H59" s="102"/>
      <c r="I59" s="102"/>
    </row>
    <row r="60" spans="1:9" ht="18.75" x14ac:dyDescent="0.3">
      <c r="A60" s="86"/>
      <c r="B60" s="72"/>
      <c r="C60" s="72"/>
      <c r="D60" s="72"/>
      <c r="E60" s="72"/>
      <c r="F60" s="72"/>
      <c r="G60" s="72"/>
      <c r="H60" s="72"/>
      <c r="I60" s="73"/>
    </row>
    <row r="61" spans="1:9" ht="18.75" x14ac:dyDescent="0.3">
      <c r="A61" s="86"/>
      <c r="B61" s="67"/>
      <c r="C61" s="67"/>
      <c r="D61" s="67"/>
      <c r="E61" s="78"/>
      <c r="F61" s="87"/>
      <c r="G61" s="87"/>
      <c r="H61" s="72"/>
      <c r="I61" s="73"/>
    </row>
    <row r="62" spans="1:9" ht="18.75" x14ac:dyDescent="0.3">
      <c r="A62" s="86"/>
      <c r="B62" s="67"/>
      <c r="C62" s="67"/>
      <c r="D62" s="67"/>
      <c r="E62" s="78"/>
      <c r="F62" s="87"/>
      <c r="G62" s="87"/>
      <c r="H62" s="72"/>
      <c r="I62" s="73"/>
    </row>
    <row r="63" spans="1:9" ht="18.75" x14ac:dyDescent="0.3">
      <c r="A63" s="86"/>
      <c r="B63" s="67"/>
      <c r="C63" s="67"/>
      <c r="D63" s="67"/>
      <c r="E63" s="78"/>
      <c r="F63" s="87"/>
      <c r="G63" s="87"/>
      <c r="H63" s="72"/>
      <c r="I63" s="73"/>
    </row>
    <row r="64" spans="1:9" x14ac:dyDescent="0.3">
      <c r="A64" s="88"/>
      <c r="B64" s="88"/>
      <c r="C64" s="88"/>
      <c r="D64" s="88"/>
      <c r="E64" s="103"/>
      <c r="F64" s="104"/>
      <c r="G64" s="104"/>
      <c r="H64" s="88"/>
      <c r="I64" s="89"/>
    </row>
    <row r="65" spans="1:9" x14ac:dyDescent="0.3">
      <c r="A65" s="88"/>
      <c r="B65" s="88"/>
      <c r="C65" s="88"/>
      <c r="D65" s="88"/>
      <c r="E65" s="88"/>
      <c r="F65" s="88"/>
      <c r="G65" s="90"/>
      <c r="H65" s="88"/>
      <c r="I65" s="89"/>
    </row>
    <row r="66" spans="1:9" x14ac:dyDescent="0.3">
      <c r="A66" s="91"/>
      <c r="B66" s="91"/>
      <c r="C66" s="92"/>
      <c r="D66" s="91"/>
      <c r="E66" s="91"/>
      <c r="F66" s="91"/>
      <c r="G66" s="91"/>
      <c r="H66" s="91"/>
      <c r="I66" s="93"/>
    </row>
    <row r="67" spans="1:9" x14ac:dyDescent="0.3">
      <c r="A67" s="40"/>
      <c r="B67" s="40"/>
      <c r="C67" s="40"/>
      <c r="D67" s="40"/>
      <c r="E67" s="40"/>
      <c r="F67" s="40"/>
      <c r="G67" s="68"/>
      <c r="H67" s="40"/>
      <c r="I67" s="66"/>
    </row>
    <row r="68" spans="1:9" x14ac:dyDescent="0.3">
      <c r="A68" s="40"/>
      <c r="B68" s="40"/>
      <c r="C68" s="40"/>
      <c r="D68" s="40"/>
      <c r="E68" s="40"/>
      <c r="F68" s="40"/>
      <c r="G68" s="68"/>
      <c r="H68" s="40"/>
      <c r="I68" s="66"/>
    </row>
    <row r="69" spans="1:9" x14ac:dyDescent="0.3">
      <c r="A69" s="40"/>
      <c r="B69" s="40"/>
      <c r="C69" s="40"/>
      <c r="D69" s="40"/>
      <c r="E69" s="40"/>
      <c r="F69" s="40"/>
      <c r="G69" s="68"/>
      <c r="H69" s="40"/>
      <c r="I69" s="66"/>
    </row>
    <row r="70" spans="1:9" x14ac:dyDescent="0.3">
      <c r="A70" s="40"/>
      <c r="B70" s="40"/>
      <c r="C70" s="40"/>
      <c r="D70" s="40"/>
      <c r="E70" s="40"/>
      <c r="F70" s="40"/>
      <c r="G70" s="68"/>
      <c r="H70" s="40"/>
      <c r="I70" s="66"/>
    </row>
    <row r="71" spans="1:9" x14ac:dyDescent="0.3">
      <c r="A71" s="40"/>
      <c r="B71" s="40"/>
      <c r="C71" s="40"/>
      <c r="D71" s="40"/>
      <c r="E71" s="40"/>
      <c r="F71" s="40"/>
      <c r="G71" s="68"/>
      <c r="H71" s="40"/>
      <c r="I71" s="66"/>
    </row>
    <row r="72" spans="1:9" x14ac:dyDescent="0.3">
      <c r="A72" s="40"/>
      <c r="B72" s="40"/>
      <c r="C72" s="40"/>
      <c r="D72" s="40"/>
      <c r="E72" s="40"/>
      <c r="F72" s="40"/>
      <c r="G72" s="68"/>
      <c r="H72" s="40"/>
      <c r="I72" s="66"/>
    </row>
    <row r="73" spans="1:9" x14ac:dyDescent="0.3">
      <c r="A73" s="40"/>
      <c r="B73" s="40"/>
      <c r="C73" s="40"/>
      <c r="D73" s="40"/>
      <c r="E73" s="40"/>
      <c r="F73" s="40"/>
      <c r="G73" s="68"/>
      <c r="H73" s="40"/>
      <c r="I73" s="66"/>
    </row>
    <row r="74" spans="1:9" x14ac:dyDescent="0.3">
      <c r="A74" s="40"/>
      <c r="B74" s="40"/>
      <c r="C74" s="40"/>
      <c r="D74" s="40"/>
      <c r="E74" s="40"/>
      <c r="F74" s="40"/>
      <c r="G74" s="68"/>
      <c r="H74" s="40"/>
      <c r="I74" s="66"/>
    </row>
    <row r="75" spans="1:9" x14ac:dyDescent="0.3">
      <c r="A75" s="40"/>
      <c r="B75" s="40"/>
      <c r="C75" s="40"/>
      <c r="D75" s="40"/>
      <c r="E75" s="40"/>
      <c r="F75" s="40"/>
      <c r="G75" s="68"/>
      <c r="H75" s="40"/>
      <c r="I75" s="66"/>
    </row>
    <row r="76" spans="1:9" x14ac:dyDescent="0.3">
      <c r="A76" s="40"/>
      <c r="B76" s="40"/>
      <c r="C76" s="40"/>
      <c r="D76" s="40"/>
      <c r="E76" s="40"/>
      <c r="F76" s="40"/>
      <c r="G76" s="68"/>
      <c r="H76" s="40"/>
      <c r="I76" s="66"/>
    </row>
    <row r="77" spans="1:9" x14ac:dyDescent="0.3">
      <c r="A77" s="67"/>
      <c r="B77" s="40"/>
      <c r="C77" s="40"/>
      <c r="D77" s="40"/>
      <c r="E77" s="40"/>
      <c r="F77" s="40"/>
      <c r="G77" s="68"/>
      <c r="H77" s="40"/>
      <c r="I77" s="66"/>
    </row>
    <row r="78" spans="1:9" x14ac:dyDescent="0.3">
      <c r="A78" s="40"/>
      <c r="B78" s="40"/>
      <c r="C78" s="40"/>
      <c r="D78" s="40"/>
      <c r="E78" s="40"/>
      <c r="F78" s="40"/>
      <c r="G78" s="40"/>
      <c r="H78" s="40"/>
      <c r="I78" s="66"/>
    </row>
    <row r="79" spans="1:9" x14ac:dyDescent="0.3">
      <c r="A79" s="40"/>
      <c r="B79" s="40"/>
      <c r="C79" s="40"/>
      <c r="D79" s="40"/>
      <c r="E79" s="40"/>
      <c r="F79" s="40"/>
      <c r="G79" s="40"/>
      <c r="H79" s="40"/>
      <c r="I79" s="66"/>
    </row>
    <row r="80" spans="1:9" x14ac:dyDescent="0.3">
      <c r="A80" s="67"/>
      <c r="B80" s="40"/>
      <c r="C80" s="40"/>
      <c r="D80" s="40"/>
      <c r="E80" s="40"/>
      <c r="F80" s="40"/>
      <c r="G80" s="40"/>
      <c r="H80" s="40"/>
      <c r="I80" s="66"/>
    </row>
    <row r="81" spans="1:9" x14ac:dyDescent="0.3">
      <c r="A81" s="72"/>
      <c r="B81" s="72"/>
      <c r="C81" s="72"/>
      <c r="D81" s="72"/>
      <c r="E81" s="72"/>
      <c r="F81" s="72"/>
      <c r="G81" s="72"/>
      <c r="H81" s="72"/>
      <c r="I81" s="73"/>
    </row>
    <row r="82" spans="1:9" x14ac:dyDescent="0.3">
      <c r="A82" s="72"/>
      <c r="B82" s="72"/>
      <c r="C82" s="72"/>
      <c r="D82" s="72"/>
      <c r="E82" s="72"/>
      <c r="F82" s="72"/>
      <c r="G82" s="72"/>
      <c r="H82" s="72"/>
      <c r="I82" s="73"/>
    </row>
    <row r="83" spans="1:9" ht="18.75" x14ac:dyDescent="0.3">
      <c r="A83" s="105"/>
      <c r="B83" s="105"/>
      <c r="C83" s="105"/>
      <c r="D83" s="105"/>
      <c r="E83" s="105"/>
      <c r="F83" s="105"/>
      <c r="G83" s="105"/>
      <c r="H83" s="105"/>
      <c r="I83" s="105"/>
    </row>
    <row r="84" spans="1:9" x14ac:dyDescent="0.3">
      <c r="A84" s="69"/>
      <c r="B84" s="69"/>
      <c r="C84" s="69"/>
      <c r="D84" s="69"/>
      <c r="E84" s="70"/>
      <c r="F84" s="70"/>
      <c r="G84" s="69"/>
      <c r="H84" s="69"/>
      <c r="I84" s="71"/>
    </row>
    <row r="85" spans="1:9" x14ac:dyDescent="0.3">
      <c r="A85" s="69"/>
      <c r="B85" s="69"/>
      <c r="C85" s="69"/>
      <c r="D85" s="69"/>
      <c r="E85" s="70"/>
      <c r="F85" s="70"/>
      <c r="G85" s="69"/>
      <c r="H85" s="69"/>
      <c r="I85" s="71"/>
    </row>
    <row r="86" spans="1:9" x14ac:dyDescent="0.3">
      <c r="A86" s="72"/>
      <c r="B86" s="72"/>
      <c r="C86" s="72"/>
      <c r="D86" s="72"/>
      <c r="E86" s="72"/>
      <c r="F86" s="72"/>
      <c r="G86" s="72"/>
      <c r="H86" s="72"/>
      <c r="I86" s="73"/>
    </row>
    <row r="87" spans="1:9" ht="21" x14ac:dyDescent="0.3">
      <c r="A87" s="69"/>
      <c r="B87" s="69"/>
      <c r="C87" s="69"/>
      <c r="D87" s="69"/>
      <c r="E87" s="74"/>
      <c r="F87" s="74"/>
      <c r="G87" s="69"/>
      <c r="H87" s="69"/>
      <c r="I87" s="71"/>
    </row>
    <row r="88" spans="1:9" x14ac:dyDescent="0.3">
      <c r="A88" s="69"/>
      <c r="B88" s="69"/>
      <c r="C88" s="69"/>
      <c r="D88" s="69"/>
      <c r="E88" s="69"/>
      <c r="F88" s="69"/>
      <c r="G88" s="69"/>
      <c r="H88" s="69"/>
      <c r="I88" s="71"/>
    </row>
    <row r="89" spans="1:9" ht="25.5" x14ac:dyDescent="0.3">
      <c r="A89" s="98"/>
      <c r="B89" s="98"/>
      <c r="C89" s="98"/>
      <c r="D89" s="98"/>
      <c r="E89" s="98"/>
      <c r="F89" s="98"/>
      <c r="G89" s="98"/>
      <c r="H89" s="98"/>
      <c r="I89" s="98"/>
    </row>
    <row r="90" spans="1:9" ht="21" x14ac:dyDescent="0.3">
      <c r="A90" s="75"/>
      <c r="B90" s="72"/>
      <c r="C90" s="72"/>
      <c r="D90" s="72"/>
      <c r="E90" s="69"/>
      <c r="F90" s="69"/>
      <c r="G90" s="72"/>
      <c r="H90" s="72"/>
      <c r="I90" s="73"/>
    </row>
    <row r="91" spans="1:9" ht="21" x14ac:dyDescent="0.3">
      <c r="A91" s="75"/>
      <c r="B91" s="72"/>
      <c r="C91" s="72"/>
      <c r="D91" s="72"/>
      <c r="E91" s="69"/>
      <c r="F91" s="69"/>
      <c r="G91" s="72"/>
      <c r="H91" s="72"/>
      <c r="I91" s="73"/>
    </row>
    <row r="92" spans="1:9" x14ac:dyDescent="0.3">
      <c r="A92" s="76"/>
      <c r="B92" s="77"/>
      <c r="C92" s="77"/>
      <c r="D92" s="77"/>
      <c r="E92" s="78"/>
      <c r="F92" s="78"/>
      <c r="G92" s="78"/>
      <c r="H92" s="78"/>
      <c r="I92" s="79"/>
    </row>
    <row r="93" spans="1:9" x14ac:dyDescent="0.3">
      <c r="A93" s="80"/>
      <c r="B93" s="80"/>
      <c r="C93" s="80"/>
      <c r="D93" s="80"/>
      <c r="E93" s="80"/>
      <c r="F93" s="80"/>
      <c r="G93" s="80"/>
      <c r="H93" s="80"/>
      <c r="I93" s="81"/>
    </row>
    <row r="94" spans="1:9" x14ac:dyDescent="0.3">
      <c r="A94" s="80"/>
      <c r="B94" s="82"/>
      <c r="C94" s="82"/>
      <c r="D94" s="82"/>
      <c r="E94" s="82"/>
      <c r="F94" s="82"/>
      <c r="G94" s="82"/>
      <c r="H94" s="82"/>
      <c r="I94" s="81"/>
    </row>
    <row r="95" spans="1:9" x14ac:dyDescent="0.3">
      <c r="A95" s="83"/>
      <c r="B95" s="84"/>
      <c r="C95" s="84"/>
      <c r="D95" s="84"/>
      <c r="E95" s="84"/>
      <c r="F95" s="84"/>
      <c r="G95" s="84"/>
      <c r="H95" s="84"/>
      <c r="I95" s="85"/>
    </row>
    <row r="96" spans="1:9" x14ac:dyDescent="0.3">
      <c r="A96" s="72"/>
      <c r="B96" s="72"/>
      <c r="C96" s="72"/>
      <c r="D96" s="72"/>
      <c r="E96" s="72"/>
      <c r="F96" s="72"/>
      <c r="G96" s="72"/>
      <c r="H96" s="72"/>
      <c r="I96" s="73"/>
    </row>
    <row r="97" spans="1:9" x14ac:dyDescent="0.3">
      <c r="A97" s="72"/>
      <c r="B97" s="72"/>
      <c r="C97" s="72"/>
      <c r="D97" s="72"/>
      <c r="E97" s="72"/>
      <c r="F97" s="72"/>
      <c r="G97" s="72"/>
      <c r="H97" s="72"/>
      <c r="I97" s="73"/>
    </row>
    <row r="98" spans="1:9" x14ac:dyDescent="0.3">
      <c r="A98" s="72"/>
      <c r="B98" s="72"/>
      <c r="C98" s="72"/>
      <c r="D98" s="72"/>
      <c r="E98" s="72"/>
      <c r="F98" s="72"/>
      <c r="G98" s="72"/>
      <c r="H98" s="72"/>
      <c r="I98" s="73"/>
    </row>
    <row r="99" spans="1:9" x14ac:dyDescent="0.3">
      <c r="A99" s="72"/>
      <c r="B99" s="72"/>
      <c r="C99" s="72"/>
      <c r="D99" s="72"/>
      <c r="E99" s="72"/>
      <c r="F99" s="72"/>
      <c r="G99" s="72"/>
      <c r="H99" s="72"/>
      <c r="I99" s="73"/>
    </row>
    <row r="100" spans="1:9" x14ac:dyDescent="0.3">
      <c r="A100" s="72"/>
      <c r="B100" s="72"/>
      <c r="C100" s="72"/>
      <c r="D100" s="72"/>
      <c r="E100" s="72"/>
      <c r="F100" s="72"/>
      <c r="G100" s="72"/>
      <c r="H100" s="72"/>
      <c r="I100" s="73"/>
    </row>
  </sheetData>
  <mergeCells count="12">
    <mergeCell ref="A89:I89"/>
    <mergeCell ref="A2:I2"/>
    <mergeCell ref="A4:D4"/>
    <mergeCell ref="E4:I4"/>
    <mergeCell ref="E9:G9"/>
    <mergeCell ref="A28:I28"/>
    <mergeCell ref="A34:I34"/>
    <mergeCell ref="A57:I57"/>
    <mergeCell ref="A59:D59"/>
    <mergeCell ref="E59:I59"/>
    <mergeCell ref="E64:G64"/>
    <mergeCell ref="A83:I83"/>
  </mergeCells>
  <phoneticPr fontId="26" type="noConversion"/>
  <dataValidations count="11">
    <dataValidation type="list" showInputMessage="1" showErrorMessage="1" sqref="F67:F77 F22" xr:uid="{00000000-0002-0000-0200-000000000000}">
      <formula1>AgeGroup.</formula1>
    </dataValidation>
    <dataValidation type="list" allowBlank="1" showInputMessage="1" showErrorMessage="1" sqref="N12:N17" xr:uid="{00000000-0002-0000-0200-000001000000}">
      <formula1>AgeGroup</formula1>
    </dataValidation>
    <dataValidation type="list" showInputMessage="1" showErrorMessage="1" prompt="Selecct the relevant Age Group from this list" sqref="B6 B61" xr:uid="{00000000-0002-0000-0200-000002000000}">
      <formula1>AgeGroup</formula1>
    </dataValidation>
    <dataValidation showErrorMessage="1" prompt="Select the section based on points %" sqref="C7:C8 C62:C63" xr:uid="{00000000-0002-0000-0200-000003000000}"/>
    <dataValidation type="list" showInputMessage="1" showErrorMessage="1" prompt="Select the section based on points % as a guide" sqref="B8 B63" xr:uid="{00000000-0002-0000-0200-000004000000}">
      <formula1>section.</formula1>
    </dataValidation>
    <dataValidation type="list" allowBlank="1" showInputMessage="1" showErrorMessage="1" sqref="G22 G77" xr:uid="{00000000-0002-0000-0200-000005000000}">
      <formula1>$A$41:$A$48</formula1>
    </dataValidation>
    <dataValidation type="list" allowBlank="1" showInputMessage="1" showErrorMessage="1" sqref="M12 M15:M18" xr:uid="{00000000-0002-0000-0200-000006000000}">
      <formula1>"M12:M18"</formula1>
    </dataValidation>
    <dataValidation type="list" showInputMessage="1" showErrorMessage="1" prompt="Select the section based on points % as a guide" sqref="B7 B62" xr:uid="{00000000-0002-0000-0200-000007000000}">
      <formula1>section2020</formula1>
    </dataValidation>
    <dataValidation type="list" allowBlank="1" showInputMessage="1" showErrorMessage="1" sqref="G12:G21 G67:G76 A52" xr:uid="{00000000-0002-0000-0200-000008000000}">
      <formula1>$M$11:$M$18</formula1>
    </dataValidation>
    <dataValidation type="list" allowBlank="1" showInputMessage="1" showErrorMessage="1" sqref="O12:O17" xr:uid="{00000000-0002-0000-0200-000009000000}">
      <formula1>$O$12:$O$17</formula1>
    </dataValidation>
    <dataValidation type="list" showInputMessage="1" showErrorMessage="1" sqref="F12:F21" xr:uid="{00000000-0002-0000-0200-00000A000000}">
      <formula1>$O$12:$O$17</formula1>
    </dataValidation>
  </dataValidation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00"/>
  <sheetViews>
    <sheetView showWhiteSpace="0" view="pageLayout" topLeftCell="A2" zoomScale="75" zoomScaleNormal="75" zoomScalePageLayoutView="75" workbookViewId="0">
      <selection activeCell="G12" sqref="G12"/>
    </sheetView>
  </sheetViews>
  <sheetFormatPr defaultColWidth="9.140625" defaultRowHeight="17.25" x14ac:dyDescent="0.3"/>
  <cols>
    <col min="1" max="1" width="22.28515625" style="1" customWidth="1"/>
    <col min="2" max="2" width="24.7109375" style="1" customWidth="1"/>
    <col min="3" max="3" width="17.28515625" style="1" customWidth="1"/>
    <col min="4" max="4" width="15.42578125" style="1" customWidth="1"/>
    <col min="5" max="5" width="30.42578125" style="1" customWidth="1"/>
    <col min="6" max="6" width="13.140625" style="1" customWidth="1"/>
    <col min="7" max="7" width="12.140625" style="1" customWidth="1"/>
    <col min="8" max="8" width="19.85546875" style="1" customWidth="1"/>
    <col min="9" max="9" width="12.42578125" style="50" customWidth="1"/>
    <col min="10" max="11" width="9.140625" style="1"/>
    <col min="12" max="12" width="10.42578125" style="1" customWidth="1"/>
    <col min="13" max="13" width="20.85546875" style="1" hidden="1" customWidth="1"/>
    <col min="14" max="14" width="15.42578125" style="1" hidden="1" customWidth="1"/>
    <col min="15" max="17" width="9.140625" style="1" hidden="1" customWidth="1"/>
    <col min="18" max="18" width="12.42578125" style="1" hidden="1" customWidth="1"/>
    <col min="19" max="16384" width="9.140625" style="1"/>
  </cols>
  <sheetData>
    <row r="1" spans="1:18" ht="9.9499999999999993" hidden="1" customHeight="1" x14ac:dyDescent="0.3"/>
    <row r="2" spans="1:18" ht="24" x14ac:dyDescent="0.3">
      <c r="A2" s="116" t="s">
        <v>60</v>
      </c>
      <c r="B2" s="116"/>
      <c r="C2" s="116"/>
      <c r="D2" s="116"/>
      <c r="E2" s="116"/>
      <c r="F2" s="116"/>
      <c r="G2" s="116"/>
      <c r="H2" s="116"/>
      <c r="I2" s="116"/>
    </row>
    <row r="3" spans="1:18" ht="3.95" customHeight="1" x14ac:dyDescent="0.3"/>
    <row r="4" spans="1:18" ht="27" customHeight="1" x14ac:dyDescent="0.3">
      <c r="A4" s="109" t="s">
        <v>8</v>
      </c>
      <c r="B4" s="110"/>
      <c r="C4" s="110"/>
      <c r="D4" s="111"/>
      <c r="E4" s="109" t="s">
        <v>50</v>
      </c>
      <c r="F4" s="112"/>
      <c r="G4" s="112"/>
      <c r="H4" s="112"/>
      <c r="I4" s="113"/>
    </row>
    <row r="5" spans="1:18" ht="4.5" customHeight="1" x14ac:dyDescent="0.3">
      <c r="A5" s="2"/>
      <c r="B5" s="3"/>
      <c r="C5" s="3"/>
      <c r="D5" s="3"/>
      <c r="E5" s="3"/>
      <c r="F5" s="3"/>
      <c r="G5" s="3"/>
      <c r="H5" s="3"/>
      <c r="I5" s="51"/>
    </row>
    <row r="6" spans="1:18" ht="16.5" customHeight="1" x14ac:dyDescent="0.3">
      <c r="A6" s="2" t="s">
        <v>0</v>
      </c>
      <c r="B6" s="9"/>
      <c r="C6" s="9"/>
      <c r="D6" s="9"/>
      <c r="E6" s="60" t="s">
        <v>63</v>
      </c>
      <c r="F6" s="61"/>
      <c r="G6" s="61"/>
      <c r="H6" s="3"/>
      <c r="I6" s="51"/>
    </row>
    <row r="7" spans="1:18" ht="23.25" customHeight="1" x14ac:dyDescent="0.3">
      <c r="A7" s="2" t="s">
        <v>7</v>
      </c>
      <c r="B7" s="9"/>
      <c r="C7" s="9"/>
      <c r="D7" s="9"/>
      <c r="E7" s="60" t="s">
        <v>61</v>
      </c>
      <c r="F7" s="61"/>
      <c r="G7" s="61"/>
      <c r="H7" s="3"/>
      <c r="I7" s="51"/>
    </row>
    <row r="8" spans="1:18" ht="23.25" customHeight="1" thickBot="1" x14ac:dyDescent="0.35">
      <c r="A8" s="2"/>
      <c r="B8" s="9"/>
      <c r="C8" s="9"/>
      <c r="D8" s="9"/>
      <c r="E8" s="60" t="s">
        <v>45</v>
      </c>
      <c r="F8" s="61"/>
      <c r="G8" s="61"/>
      <c r="H8" s="3"/>
      <c r="I8" s="51"/>
    </row>
    <row r="9" spans="1:18" ht="19.5" customHeight="1" x14ac:dyDescent="0.3">
      <c r="A9" s="10" t="s">
        <v>2</v>
      </c>
      <c r="B9" s="11" t="s">
        <v>1</v>
      </c>
      <c r="C9" s="24" t="s">
        <v>3</v>
      </c>
      <c r="D9" s="24" t="s">
        <v>27</v>
      </c>
      <c r="E9" s="114" t="s">
        <v>35</v>
      </c>
      <c r="F9" s="115"/>
      <c r="G9" s="115"/>
      <c r="H9" s="34" t="s">
        <v>49</v>
      </c>
      <c r="I9" s="52" t="s">
        <v>10</v>
      </c>
    </row>
    <row r="10" spans="1:18" ht="23.25" customHeight="1" thickBot="1" x14ac:dyDescent="0.35">
      <c r="A10" s="12" t="s">
        <v>31</v>
      </c>
      <c r="B10" s="13" t="s">
        <v>32</v>
      </c>
      <c r="C10" s="25"/>
      <c r="D10" s="25"/>
      <c r="E10" s="12" t="s">
        <v>28</v>
      </c>
      <c r="F10" s="14" t="s">
        <v>29</v>
      </c>
      <c r="G10" s="35" t="s">
        <v>36</v>
      </c>
      <c r="H10" s="23" t="s">
        <v>37</v>
      </c>
      <c r="I10" s="53" t="s">
        <v>11</v>
      </c>
    </row>
    <row r="11" spans="1:18" ht="14.1" customHeight="1" x14ac:dyDescent="0.3">
      <c r="A11" s="30" t="s">
        <v>4</v>
      </c>
      <c r="B11" s="21" t="s">
        <v>5</v>
      </c>
      <c r="C11" s="26">
        <v>38749</v>
      </c>
      <c r="D11" s="21">
        <v>123456</v>
      </c>
      <c r="E11" s="21" t="s">
        <v>30</v>
      </c>
      <c r="F11" s="21" t="s">
        <v>26</v>
      </c>
      <c r="G11" s="21" t="s">
        <v>23</v>
      </c>
      <c r="H11" s="22" t="s">
        <v>9</v>
      </c>
      <c r="I11" s="49">
        <v>3</v>
      </c>
    </row>
    <row r="12" spans="1:18" ht="30" customHeight="1" x14ac:dyDescent="0.3">
      <c r="A12" s="31"/>
      <c r="B12" s="8"/>
      <c r="C12" s="8"/>
      <c r="D12" s="8"/>
      <c r="E12" s="8"/>
      <c r="F12" s="8"/>
      <c r="G12" s="19"/>
      <c r="H12" s="8"/>
      <c r="I12" s="54" t="str">
        <f>IFERROR(VLOOKUP(G12,$A$50:$B$56,2,FALSE),"")</f>
        <v/>
      </c>
      <c r="M12" s="1" t="s">
        <v>17</v>
      </c>
      <c r="N12" s="1" t="s">
        <v>38</v>
      </c>
      <c r="O12" s="1" t="s">
        <v>38</v>
      </c>
      <c r="R12" s="1" t="s">
        <v>23</v>
      </c>
    </row>
    <row r="13" spans="1:18" ht="30" customHeight="1" x14ac:dyDescent="0.3">
      <c r="A13" s="31"/>
      <c r="B13" s="8"/>
      <c r="C13" s="8"/>
      <c r="D13" s="8"/>
      <c r="E13" s="8"/>
      <c r="F13" s="8"/>
      <c r="G13" s="19"/>
      <c r="H13" s="8"/>
      <c r="I13" s="54" t="str">
        <f>IFERROR(VLOOKUP(G13,$A$50:$B$56,2,FALSE),"")</f>
        <v/>
      </c>
      <c r="M13" s="18" t="s">
        <v>21</v>
      </c>
      <c r="N13" s="1" t="s">
        <v>26</v>
      </c>
      <c r="O13" s="1" t="s">
        <v>26</v>
      </c>
      <c r="R13" s="1" t="s">
        <v>46</v>
      </c>
    </row>
    <row r="14" spans="1:18" ht="30" customHeight="1" x14ac:dyDescent="0.3">
      <c r="A14" s="31"/>
      <c r="B14" s="8"/>
      <c r="C14" s="8"/>
      <c r="D14" s="8"/>
      <c r="E14" s="8"/>
      <c r="F14" s="8"/>
      <c r="G14" s="19"/>
      <c r="H14" s="8"/>
      <c r="I14" s="54" t="str">
        <f>IFERROR(VLOOKUP(G14,$A$50:$B$56,2,FALSE),"")</f>
        <v/>
      </c>
      <c r="M14" s="18" t="s">
        <v>22</v>
      </c>
      <c r="N14" s="1" t="s">
        <v>39</v>
      </c>
      <c r="O14" s="1" t="s">
        <v>39</v>
      </c>
      <c r="R14" s="1" t="s">
        <v>24</v>
      </c>
    </row>
    <row r="15" spans="1:18" ht="24" customHeight="1" x14ac:dyDescent="0.3">
      <c r="A15" s="31"/>
      <c r="B15" s="8"/>
      <c r="C15" s="8"/>
      <c r="D15" s="8"/>
      <c r="E15" s="8"/>
      <c r="F15" s="8"/>
      <c r="G15" s="19"/>
      <c r="H15" s="8"/>
      <c r="I15" s="54" t="str">
        <f t="shared" ref="I15:I21" si="0">IFERROR(VLOOKUP(G15,$A$50:$B$56,2,FALSE),"")</f>
        <v/>
      </c>
      <c r="M15" s="1" t="s">
        <v>23</v>
      </c>
      <c r="N15" s="1" t="s">
        <v>40</v>
      </c>
      <c r="O15" s="1" t="s">
        <v>40</v>
      </c>
      <c r="R15" s="1" t="s">
        <v>47</v>
      </c>
    </row>
    <row r="16" spans="1:18" ht="30" customHeight="1" x14ac:dyDescent="0.3">
      <c r="A16" s="31"/>
      <c r="B16" s="8"/>
      <c r="C16" s="8"/>
      <c r="D16" s="8"/>
      <c r="E16" s="8"/>
      <c r="F16" s="8"/>
      <c r="G16" s="19"/>
      <c r="H16" s="8"/>
      <c r="I16" s="54" t="str">
        <f t="shared" si="0"/>
        <v/>
      </c>
      <c r="M16" s="1" t="s">
        <v>24</v>
      </c>
      <c r="N16" s="1" t="s">
        <v>62</v>
      </c>
      <c r="O16" s="1" t="s">
        <v>41</v>
      </c>
      <c r="R16" s="1" t="s">
        <v>25</v>
      </c>
    </row>
    <row r="17" spans="1:18" ht="30" customHeight="1" x14ac:dyDescent="0.3">
      <c r="A17" s="31"/>
      <c r="B17" s="8"/>
      <c r="C17" s="8"/>
      <c r="D17" s="8"/>
      <c r="E17" s="8"/>
      <c r="F17" s="8"/>
      <c r="G17" s="19"/>
      <c r="H17" s="8"/>
      <c r="I17" s="54" t="str">
        <f t="shared" si="0"/>
        <v/>
      </c>
      <c r="M17" s="1" t="s">
        <v>25</v>
      </c>
      <c r="N17" s="1" t="s">
        <v>42</v>
      </c>
      <c r="O17" s="1" t="s">
        <v>65</v>
      </c>
      <c r="R17" s="1" t="s">
        <v>48</v>
      </c>
    </row>
    <row r="18" spans="1:18" ht="30" customHeight="1" x14ac:dyDescent="0.3">
      <c r="A18" s="31"/>
      <c r="B18" s="8"/>
      <c r="C18" s="8"/>
      <c r="D18" s="8"/>
      <c r="E18" s="8"/>
      <c r="F18" s="8"/>
      <c r="G18" s="19"/>
      <c r="H18" s="8"/>
      <c r="I18" s="54" t="str">
        <f t="shared" si="0"/>
        <v/>
      </c>
      <c r="M18" s="1" t="s">
        <v>57</v>
      </c>
      <c r="R18" s="1" t="s">
        <v>43</v>
      </c>
    </row>
    <row r="19" spans="1:18" ht="30" customHeight="1" x14ac:dyDescent="0.3">
      <c r="A19" s="31"/>
      <c r="B19" s="8"/>
      <c r="C19" s="8"/>
      <c r="D19" s="8"/>
      <c r="E19" s="8"/>
      <c r="F19" s="8"/>
      <c r="G19" s="19"/>
      <c r="H19" s="8"/>
      <c r="I19" s="54" t="str">
        <f t="shared" si="0"/>
        <v/>
      </c>
    </row>
    <row r="20" spans="1:18" ht="30" customHeight="1" x14ac:dyDescent="0.3">
      <c r="A20" s="31"/>
      <c r="B20" s="8"/>
      <c r="C20" s="8"/>
      <c r="D20" s="8"/>
      <c r="E20" s="8"/>
      <c r="F20" s="8"/>
      <c r="G20" s="19"/>
      <c r="H20" s="8"/>
      <c r="I20" s="54" t="str">
        <f t="shared" si="0"/>
        <v/>
      </c>
    </row>
    <row r="21" spans="1:18" ht="30" customHeight="1" x14ac:dyDescent="0.3">
      <c r="A21" s="36"/>
      <c r="B21" s="37"/>
      <c r="C21" s="37"/>
      <c r="D21" s="37"/>
      <c r="E21" s="37"/>
      <c r="F21" s="37"/>
      <c r="G21" s="19"/>
      <c r="H21" s="8"/>
      <c r="I21" s="54" t="str">
        <f t="shared" si="0"/>
        <v/>
      </c>
    </row>
    <row r="22" spans="1:18" ht="21" customHeight="1" x14ac:dyDescent="0.3">
      <c r="A22" s="47" t="s">
        <v>6</v>
      </c>
      <c r="B22" s="44"/>
      <c r="C22" s="44"/>
      <c r="D22" s="44"/>
      <c r="E22" s="44"/>
      <c r="F22" s="44"/>
      <c r="G22" s="45"/>
      <c r="H22" s="63"/>
      <c r="I22" s="62" t="str">
        <f>IFERROR(VLOOKUP(G22,$A$42:$B$48,2,FALSE)," ")</f>
        <v xml:space="preserve"> </v>
      </c>
    </row>
    <row r="23" spans="1:18" hidden="1" x14ac:dyDescent="0.3">
      <c r="A23" s="41"/>
      <c r="B23" s="42"/>
      <c r="C23" s="42"/>
      <c r="D23" s="42"/>
      <c r="E23" s="42"/>
      <c r="F23" s="42"/>
      <c r="G23" s="42">
        <f>COUNTA(G12:G21)</f>
        <v>0</v>
      </c>
      <c r="H23" s="7"/>
      <c r="I23" s="54"/>
    </row>
    <row r="24" spans="1:18" ht="21.75" customHeight="1" x14ac:dyDescent="0.3">
      <c r="A24" s="43"/>
      <c r="B24" s="40"/>
      <c r="C24" s="40"/>
      <c r="D24" s="40"/>
      <c r="E24" s="40"/>
      <c r="F24" s="40"/>
      <c r="G24" s="46"/>
      <c r="H24" s="8" t="s">
        <v>12</v>
      </c>
      <c r="I24" s="54">
        <f>SUM(I12:I22)</f>
        <v>0</v>
      </c>
    </row>
    <row r="25" spans="1:18" ht="21.75" customHeight="1" thickBot="1" x14ac:dyDescent="0.35">
      <c r="A25" s="39"/>
      <c r="B25" s="32"/>
      <c r="C25" s="32"/>
      <c r="D25" s="32"/>
      <c r="E25" s="32"/>
      <c r="F25" s="32"/>
      <c r="G25" s="48"/>
      <c r="H25" s="33" t="s">
        <v>13</v>
      </c>
      <c r="I25" s="55" t="str">
        <f>IFERROR((I24/G23*100)," ")</f>
        <v xml:space="preserve"> </v>
      </c>
    </row>
    <row r="26" spans="1:18" ht="15.75" customHeight="1" x14ac:dyDescent="0.3">
      <c r="A26" s="3"/>
      <c r="B26" s="3"/>
      <c r="C26" s="3"/>
      <c r="D26" s="3"/>
      <c r="E26" s="3"/>
      <c r="F26" s="3"/>
      <c r="G26" s="3"/>
      <c r="H26" s="3"/>
      <c r="I26" s="51"/>
    </row>
    <row r="27" spans="1:18" ht="6" customHeight="1" x14ac:dyDescent="0.3"/>
    <row r="28" spans="1:18" ht="36" customHeight="1" x14ac:dyDescent="0.3">
      <c r="A28" s="107" t="s">
        <v>44</v>
      </c>
      <c r="B28" s="107"/>
      <c r="C28" s="107"/>
      <c r="D28" s="107"/>
      <c r="E28" s="107"/>
      <c r="F28" s="107"/>
      <c r="G28" s="107"/>
      <c r="H28" s="107"/>
      <c r="I28" s="107"/>
    </row>
    <row r="29" spans="1:18" hidden="1" x14ac:dyDescent="0.3">
      <c r="A29" s="4"/>
      <c r="B29" s="4"/>
      <c r="C29" s="4"/>
      <c r="D29" s="4"/>
      <c r="E29" s="20"/>
      <c r="F29" s="20"/>
      <c r="G29" s="4"/>
      <c r="H29" s="4"/>
      <c r="I29" s="56"/>
    </row>
    <row r="30" spans="1:18" ht="27.75" hidden="1" customHeight="1" x14ac:dyDescent="0.3">
      <c r="A30" s="4"/>
      <c r="B30" s="4"/>
      <c r="C30" s="4"/>
      <c r="D30" s="4"/>
      <c r="E30" s="20"/>
      <c r="F30" s="20"/>
      <c r="G30" s="4"/>
      <c r="H30" s="4"/>
      <c r="I30" s="56"/>
    </row>
    <row r="31" spans="1:18" ht="38.25" hidden="1" customHeight="1" x14ac:dyDescent="0.3"/>
    <row r="32" spans="1:18" ht="45.75" hidden="1" customHeight="1" x14ac:dyDescent="0.3">
      <c r="A32" s="4"/>
      <c r="B32" s="4"/>
      <c r="C32" s="4"/>
      <c r="D32" s="4"/>
      <c r="E32" s="5"/>
      <c r="F32" s="5"/>
      <c r="G32" s="4"/>
      <c r="H32" s="4"/>
      <c r="I32" s="56"/>
      <c r="J32" s="4"/>
      <c r="K32" s="4"/>
    </row>
    <row r="33" spans="1:11" ht="45" hidden="1" customHeight="1" x14ac:dyDescent="0.3">
      <c r="A33" s="4"/>
      <c r="B33" s="4"/>
      <c r="C33" s="4"/>
      <c r="D33" s="4"/>
      <c r="E33" s="4"/>
      <c r="F33" s="4"/>
      <c r="G33" s="4"/>
      <c r="H33" s="4"/>
      <c r="I33" s="56"/>
      <c r="J33" s="4"/>
      <c r="K33" s="4"/>
    </row>
    <row r="34" spans="1:11" ht="29.25" customHeight="1" x14ac:dyDescent="0.3">
      <c r="A34" s="106" t="s">
        <v>64</v>
      </c>
      <c r="B34" s="106"/>
      <c r="C34" s="106"/>
      <c r="D34" s="106"/>
      <c r="E34" s="106"/>
      <c r="F34" s="106"/>
      <c r="G34" s="106"/>
      <c r="H34" s="106"/>
      <c r="I34" s="106"/>
      <c r="K34" s="4"/>
    </row>
    <row r="35" spans="1:11" ht="21" hidden="1" x14ac:dyDescent="0.3">
      <c r="A35" s="6"/>
      <c r="E35" s="4"/>
      <c r="F35" s="4"/>
      <c r="K35" s="4"/>
    </row>
    <row r="36" spans="1:11" ht="21" x14ac:dyDescent="0.3">
      <c r="A36" s="6"/>
      <c r="E36" s="4"/>
      <c r="F36" s="4"/>
      <c r="K36" s="4"/>
    </row>
    <row r="37" spans="1:11" x14ac:dyDescent="0.3">
      <c r="A37" s="17" t="s">
        <v>14</v>
      </c>
      <c r="B37" s="27"/>
      <c r="C37" s="27"/>
      <c r="D37" s="27"/>
      <c r="E37" s="28"/>
      <c r="F37" s="28"/>
      <c r="G37" s="28"/>
      <c r="H37" s="28"/>
      <c r="I37" s="57"/>
      <c r="K37" s="4"/>
    </row>
    <row r="38" spans="1:11" ht="30" x14ac:dyDescent="0.3">
      <c r="A38" s="29" t="s">
        <v>15</v>
      </c>
      <c r="B38" s="29" t="s">
        <v>17</v>
      </c>
      <c r="C38" s="29" t="s">
        <v>33</v>
      </c>
      <c r="D38" s="29" t="s">
        <v>34</v>
      </c>
      <c r="E38" s="29" t="s">
        <v>18</v>
      </c>
      <c r="F38" s="29" t="s">
        <v>19</v>
      </c>
      <c r="G38" s="29" t="s">
        <v>20</v>
      </c>
      <c r="H38" s="29" t="s">
        <v>58</v>
      </c>
      <c r="I38" s="58"/>
      <c r="K38" s="4"/>
    </row>
    <row r="39" spans="1:11" x14ac:dyDescent="0.3">
      <c r="A39" s="29" t="s">
        <v>16</v>
      </c>
      <c r="B39" s="38">
        <v>6</v>
      </c>
      <c r="C39" s="38">
        <v>5</v>
      </c>
      <c r="D39" s="38">
        <v>4</v>
      </c>
      <c r="E39" s="38">
        <v>3</v>
      </c>
      <c r="F39" s="38">
        <v>2</v>
      </c>
      <c r="G39" s="38">
        <v>1</v>
      </c>
      <c r="H39" s="38">
        <v>0</v>
      </c>
      <c r="I39" s="58"/>
    </row>
    <row r="40" spans="1:11" ht="15.95" customHeight="1" x14ac:dyDescent="0.3">
      <c r="A40" s="65" t="s">
        <v>51</v>
      </c>
      <c r="B40" s="64" t="s">
        <v>52</v>
      </c>
      <c r="C40" s="64" t="s">
        <v>56</v>
      </c>
      <c r="D40" s="64" t="s">
        <v>55</v>
      </c>
      <c r="E40" s="64" t="s">
        <v>54</v>
      </c>
      <c r="F40" s="64" t="s">
        <v>53</v>
      </c>
      <c r="G40" s="64" t="s">
        <v>59</v>
      </c>
      <c r="H40" s="64"/>
      <c r="I40" s="59"/>
    </row>
    <row r="41" spans="1:11" x14ac:dyDescent="0.3">
      <c r="A41" s="16"/>
      <c r="B41" s="16"/>
      <c r="C41" s="16"/>
      <c r="D41" s="16"/>
      <c r="E41" s="16"/>
      <c r="F41" s="16"/>
      <c r="G41" s="16"/>
      <c r="H41" s="16"/>
      <c r="I41" s="59"/>
    </row>
    <row r="43" spans="1:11" x14ac:dyDescent="0.3">
      <c r="A43" s="18"/>
    </row>
    <row r="44" spans="1:11" x14ac:dyDescent="0.3">
      <c r="A44" s="18"/>
    </row>
    <row r="50" spans="1:9" hidden="1" x14ac:dyDescent="0.3">
      <c r="A50" s="1" t="s">
        <v>23</v>
      </c>
      <c r="B50" s="1">
        <v>3</v>
      </c>
    </row>
    <row r="51" spans="1:9" hidden="1" x14ac:dyDescent="0.3">
      <c r="A51" s="1" t="s">
        <v>24</v>
      </c>
      <c r="B51" s="1">
        <v>2</v>
      </c>
    </row>
    <row r="52" spans="1:9" ht="33" hidden="1" x14ac:dyDescent="0.3">
      <c r="A52" s="19" t="s">
        <v>57</v>
      </c>
      <c r="B52" s="1">
        <v>0</v>
      </c>
    </row>
    <row r="53" spans="1:9" hidden="1" x14ac:dyDescent="0.3">
      <c r="A53" s="1" t="s">
        <v>25</v>
      </c>
      <c r="B53" s="1">
        <v>1</v>
      </c>
    </row>
    <row r="54" spans="1:9" ht="34.5" hidden="1" x14ac:dyDescent="0.3">
      <c r="A54" s="18" t="s">
        <v>21</v>
      </c>
      <c r="B54" s="1">
        <v>5</v>
      </c>
    </row>
    <row r="55" spans="1:9" ht="34.5" hidden="1" x14ac:dyDescent="0.3">
      <c r="A55" s="18" t="s">
        <v>22</v>
      </c>
      <c r="B55" s="1">
        <v>4</v>
      </c>
    </row>
    <row r="56" spans="1:9" hidden="1" x14ac:dyDescent="0.3">
      <c r="A56" s="1" t="s">
        <v>17</v>
      </c>
      <c r="B56" s="1">
        <v>6</v>
      </c>
    </row>
    <row r="57" spans="1:9" ht="24" x14ac:dyDescent="0.3">
      <c r="A57" s="99"/>
      <c r="B57" s="99"/>
      <c r="C57" s="99"/>
      <c r="D57" s="99"/>
      <c r="E57" s="99"/>
      <c r="F57" s="99"/>
      <c r="G57" s="99"/>
      <c r="H57" s="99"/>
      <c r="I57" s="99"/>
    </row>
    <row r="58" spans="1:9" x14ac:dyDescent="0.3">
      <c r="A58" s="72"/>
      <c r="B58" s="72"/>
      <c r="C58" s="72"/>
      <c r="D58" s="72"/>
      <c r="E58" s="72"/>
      <c r="F58" s="72"/>
      <c r="G58" s="72"/>
      <c r="H58" s="72"/>
      <c r="I58" s="73"/>
    </row>
    <row r="59" spans="1:9" ht="18.75" x14ac:dyDescent="0.3">
      <c r="A59" s="100"/>
      <c r="B59" s="101"/>
      <c r="C59" s="101"/>
      <c r="D59" s="101"/>
      <c r="E59" s="100"/>
      <c r="F59" s="102"/>
      <c r="G59" s="102"/>
      <c r="H59" s="102"/>
      <c r="I59" s="102"/>
    </row>
    <row r="60" spans="1:9" ht="18.75" x14ac:dyDescent="0.3">
      <c r="A60" s="86"/>
      <c r="B60" s="72"/>
      <c r="C60" s="72"/>
      <c r="D60" s="72"/>
      <c r="E60" s="72"/>
      <c r="F60" s="72"/>
      <c r="G60" s="72"/>
      <c r="H60" s="72"/>
      <c r="I60" s="73"/>
    </row>
    <row r="61" spans="1:9" ht="18.75" x14ac:dyDescent="0.3">
      <c r="A61" s="86"/>
      <c r="B61" s="67"/>
      <c r="C61" s="67"/>
      <c r="D61" s="67"/>
      <c r="E61" s="78"/>
      <c r="F61" s="87"/>
      <c r="G61" s="87"/>
      <c r="H61" s="72"/>
      <c r="I61" s="73"/>
    </row>
    <row r="62" spans="1:9" ht="18.75" x14ac:dyDescent="0.3">
      <c r="A62" s="86"/>
      <c r="B62" s="67"/>
      <c r="C62" s="67"/>
      <c r="D62" s="67"/>
      <c r="E62" s="78"/>
      <c r="F62" s="87"/>
      <c r="G62" s="87"/>
      <c r="H62" s="72"/>
      <c r="I62" s="73"/>
    </row>
    <row r="63" spans="1:9" ht="18.75" x14ac:dyDescent="0.3">
      <c r="A63" s="86"/>
      <c r="B63" s="67"/>
      <c r="C63" s="67"/>
      <c r="D63" s="67"/>
      <c r="E63" s="78"/>
      <c r="F63" s="87"/>
      <c r="G63" s="87"/>
      <c r="H63" s="72"/>
      <c r="I63" s="73"/>
    </row>
    <row r="64" spans="1:9" x14ac:dyDescent="0.3">
      <c r="A64" s="88"/>
      <c r="B64" s="88"/>
      <c r="C64" s="88"/>
      <c r="D64" s="88"/>
      <c r="E64" s="103"/>
      <c r="F64" s="104"/>
      <c r="G64" s="104"/>
      <c r="H64" s="88"/>
      <c r="I64" s="89"/>
    </row>
    <row r="65" spans="1:9" x14ac:dyDescent="0.3">
      <c r="A65" s="88"/>
      <c r="B65" s="88"/>
      <c r="C65" s="88"/>
      <c r="D65" s="88"/>
      <c r="E65" s="88"/>
      <c r="F65" s="88"/>
      <c r="G65" s="90"/>
      <c r="H65" s="88"/>
      <c r="I65" s="89"/>
    </row>
    <row r="66" spans="1:9" x14ac:dyDescent="0.3">
      <c r="A66" s="91"/>
      <c r="B66" s="91"/>
      <c r="C66" s="92"/>
      <c r="D66" s="91"/>
      <c r="E66" s="91"/>
      <c r="F66" s="91"/>
      <c r="G66" s="91"/>
      <c r="H66" s="91"/>
      <c r="I66" s="93"/>
    </row>
    <row r="67" spans="1:9" x14ac:dyDescent="0.3">
      <c r="A67" s="40"/>
      <c r="B67" s="40"/>
      <c r="C67" s="40"/>
      <c r="D67" s="40"/>
      <c r="E67" s="40"/>
      <c r="F67" s="40"/>
      <c r="G67" s="68"/>
      <c r="H67" s="40"/>
      <c r="I67" s="66"/>
    </row>
    <row r="68" spans="1:9" x14ac:dyDescent="0.3">
      <c r="A68" s="40"/>
      <c r="B68" s="40"/>
      <c r="C68" s="40"/>
      <c r="D68" s="40"/>
      <c r="E68" s="40"/>
      <c r="F68" s="40"/>
      <c r="G68" s="68"/>
      <c r="H68" s="40"/>
      <c r="I68" s="66"/>
    </row>
    <row r="69" spans="1:9" x14ac:dyDescent="0.3">
      <c r="A69" s="40"/>
      <c r="B69" s="40"/>
      <c r="C69" s="40"/>
      <c r="D69" s="40"/>
      <c r="E69" s="40"/>
      <c r="F69" s="40"/>
      <c r="G69" s="68"/>
      <c r="H69" s="40"/>
      <c r="I69" s="66"/>
    </row>
    <row r="70" spans="1:9" x14ac:dyDescent="0.3">
      <c r="A70" s="40"/>
      <c r="B70" s="40"/>
      <c r="C70" s="40"/>
      <c r="D70" s="40"/>
      <c r="E70" s="40"/>
      <c r="F70" s="40"/>
      <c r="G70" s="68"/>
      <c r="H70" s="40"/>
      <c r="I70" s="66"/>
    </row>
    <row r="71" spans="1:9" x14ac:dyDescent="0.3">
      <c r="A71" s="40"/>
      <c r="B71" s="40"/>
      <c r="C71" s="40"/>
      <c r="D71" s="40"/>
      <c r="E71" s="40"/>
      <c r="F71" s="40"/>
      <c r="G71" s="68"/>
      <c r="H71" s="40"/>
      <c r="I71" s="66"/>
    </row>
    <row r="72" spans="1:9" x14ac:dyDescent="0.3">
      <c r="A72" s="40"/>
      <c r="B72" s="40"/>
      <c r="C72" s="40"/>
      <c r="D72" s="40"/>
      <c r="E72" s="40"/>
      <c r="F72" s="40"/>
      <c r="G72" s="68"/>
      <c r="H72" s="40"/>
      <c r="I72" s="66"/>
    </row>
    <row r="73" spans="1:9" x14ac:dyDescent="0.3">
      <c r="A73" s="40"/>
      <c r="B73" s="40"/>
      <c r="C73" s="40"/>
      <c r="D73" s="40"/>
      <c r="E73" s="40"/>
      <c r="F73" s="40"/>
      <c r="G73" s="68"/>
      <c r="H73" s="40"/>
      <c r="I73" s="66"/>
    </row>
    <row r="74" spans="1:9" x14ac:dyDescent="0.3">
      <c r="A74" s="40"/>
      <c r="B74" s="40"/>
      <c r="C74" s="40"/>
      <c r="D74" s="40"/>
      <c r="E74" s="40"/>
      <c r="F74" s="40"/>
      <c r="G74" s="68"/>
      <c r="H74" s="40"/>
      <c r="I74" s="66"/>
    </row>
    <row r="75" spans="1:9" x14ac:dyDescent="0.3">
      <c r="A75" s="40"/>
      <c r="B75" s="40"/>
      <c r="C75" s="40"/>
      <c r="D75" s="40"/>
      <c r="E75" s="40"/>
      <c r="F75" s="40"/>
      <c r="G75" s="68"/>
      <c r="H75" s="40"/>
      <c r="I75" s="66"/>
    </row>
    <row r="76" spans="1:9" x14ac:dyDescent="0.3">
      <c r="A76" s="40"/>
      <c r="B76" s="40"/>
      <c r="C76" s="40"/>
      <c r="D76" s="40"/>
      <c r="E76" s="40"/>
      <c r="F76" s="40"/>
      <c r="G76" s="68"/>
      <c r="H76" s="40"/>
      <c r="I76" s="66"/>
    </row>
    <row r="77" spans="1:9" x14ac:dyDescent="0.3">
      <c r="A77" s="67"/>
      <c r="B77" s="40"/>
      <c r="C77" s="40"/>
      <c r="D77" s="40"/>
      <c r="E77" s="40"/>
      <c r="F77" s="40"/>
      <c r="G77" s="68"/>
      <c r="H77" s="40"/>
      <c r="I77" s="66"/>
    </row>
    <row r="78" spans="1:9" x14ac:dyDescent="0.3">
      <c r="A78" s="40"/>
      <c r="B78" s="40"/>
      <c r="C78" s="40"/>
      <c r="D78" s="40"/>
      <c r="E78" s="40"/>
      <c r="F78" s="40"/>
      <c r="G78" s="40"/>
      <c r="H78" s="40"/>
      <c r="I78" s="66"/>
    </row>
    <row r="79" spans="1:9" x14ac:dyDescent="0.3">
      <c r="A79" s="40"/>
      <c r="B79" s="40"/>
      <c r="C79" s="40"/>
      <c r="D79" s="40"/>
      <c r="E79" s="40"/>
      <c r="F79" s="40"/>
      <c r="G79" s="40"/>
      <c r="H79" s="40"/>
      <c r="I79" s="66"/>
    </row>
    <row r="80" spans="1:9" x14ac:dyDescent="0.3">
      <c r="A80" s="67"/>
      <c r="B80" s="40"/>
      <c r="C80" s="40"/>
      <c r="D80" s="40"/>
      <c r="E80" s="40"/>
      <c r="F80" s="40"/>
      <c r="G80" s="40"/>
      <c r="H80" s="40"/>
      <c r="I80" s="66"/>
    </row>
    <row r="81" spans="1:9" x14ac:dyDescent="0.3">
      <c r="A81" s="72"/>
      <c r="B81" s="72"/>
      <c r="C81" s="72"/>
      <c r="D81" s="72"/>
      <c r="E81" s="72"/>
      <c r="F81" s="72"/>
      <c r="G81" s="72"/>
      <c r="H81" s="72"/>
      <c r="I81" s="73"/>
    </row>
    <row r="82" spans="1:9" x14ac:dyDescent="0.3">
      <c r="A82" s="72"/>
      <c r="B82" s="72"/>
      <c r="C82" s="72"/>
      <c r="D82" s="72"/>
      <c r="E82" s="72"/>
      <c r="F82" s="72"/>
      <c r="G82" s="72"/>
      <c r="H82" s="72"/>
      <c r="I82" s="73"/>
    </row>
    <row r="83" spans="1:9" ht="18.75" x14ac:dyDescent="0.3">
      <c r="A83" s="105"/>
      <c r="B83" s="105"/>
      <c r="C83" s="105"/>
      <c r="D83" s="105"/>
      <c r="E83" s="105"/>
      <c r="F83" s="105"/>
      <c r="G83" s="105"/>
      <c r="H83" s="105"/>
      <c r="I83" s="105"/>
    </row>
    <row r="84" spans="1:9" x14ac:dyDescent="0.3">
      <c r="A84" s="69"/>
      <c r="B84" s="69"/>
      <c r="C84" s="69"/>
      <c r="D84" s="69"/>
      <c r="E84" s="70"/>
      <c r="F84" s="70"/>
      <c r="G84" s="69"/>
      <c r="H84" s="69"/>
      <c r="I84" s="71"/>
    </row>
    <row r="85" spans="1:9" x14ac:dyDescent="0.3">
      <c r="A85" s="69"/>
      <c r="B85" s="69"/>
      <c r="C85" s="69"/>
      <c r="D85" s="69"/>
      <c r="E85" s="70"/>
      <c r="F85" s="70"/>
      <c r="G85" s="69"/>
      <c r="H85" s="69"/>
      <c r="I85" s="71"/>
    </row>
    <row r="86" spans="1:9" x14ac:dyDescent="0.3">
      <c r="A86" s="72"/>
      <c r="B86" s="72"/>
      <c r="C86" s="72"/>
      <c r="D86" s="72"/>
      <c r="E86" s="72"/>
      <c r="F86" s="72"/>
      <c r="G86" s="72"/>
      <c r="H86" s="72"/>
      <c r="I86" s="73"/>
    </row>
    <row r="87" spans="1:9" ht="21" x14ac:dyDescent="0.3">
      <c r="A87" s="69"/>
      <c r="B87" s="69"/>
      <c r="C87" s="69"/>
      <c r="D87" s="69"/>
      <c r="E87" s="74"/>
      <c r="F87" s="74"/>
      <c r="G87" s="69"/>
      <c r="H87" s="69"/>
      <c r="I87" s="71"/>
    </row>
    <row r="88" spans="1:9" x14ac:dyDescent="0.3">
      <c r="A88" s="69"/>
      <c r="B88" s="69"/>
      <c r="C88" s="69"/>
      <c r="D88" s="69"/>
      <c r="E88" s="69"/>
      <c r="F88" s="69"/>
      <c r="G88" s="69"/>
      <c r="H88" s="69"/>
      <c r="I88" s="71"/>
    </row>
    <row r="89" spans="1:9" ht="25.5" x14ac:dyDescent="0.3">
      <c r="A89" s="98"/>
      <c r="B89" s="98"/>
      <c r="C89" s="98"/>
      <c r="D89" s="98"/>
      <c r="E89" s="98"/>
      <c r="F89" s="98"/>
      <c r="G89" s="98"/>
      <c r="H89" s="98"/>
      <c r="I89" s="98"/>
    </row>
    <row r="90" spans="1:9" ht="21" x14ac:dyDescent="0.3">
      <c r="A90" s="75"/>
      <c r="B90" s="72"/>
      <c r="C90" s="72"/>
      <c r="D90" s="72"/>
      <c r="E90" s="69"/>
      <c r="F90" s="69"/>
      <c r="G90" s="72"/>
      <c r="H90" s="72"/>
      <c r="I90" s="73"/>
    </row>
    <row r="91" spans="1:9" ht="21" x14ac:dyDescent="0.3">
      <c r="A91" s="75"/>
      <c r="B91" s="72"/>
      <c r="C91" s="72"/>
      <c r="D91" s="72"/>
      <c r="E91" s="69"/>
      <c r="F91" s="69"/>
      <c r="G91" s="72"/>
      <c r="H91" s="72"/>
      <c r="I91" s="73"/>
    </row>
    <row r="92" spans="1:9" x14ac:dyDescent="0.3">
      <c r="A92" s="76"/>
      <c r="B92" s="77"/>
      <c r="C92" s="77"/>
      <c r="D92" s="77"/>
      <c r="E92" s="78"/>
      <c r="F92" s="78"/>
      <c r="G92" s="78"/>
      <c r="H92" s="78"/>
      <c r="I92" s="79"/>
    </row>
    <row r="93" spans="1:9" x14ac:dyDescent="0.3">
      <c r="A93" s="80"/>
      <c r="B93" s="80"/>
      <c r="C93" s="80"/>
      <c r="D93" s="80"/>
      <c r="E93" s="80"/>
      <c r="F93" s="80"/>
      <c r="G93" s="80"/>
      <c r="H93" s="80"/>
      <c r="I93" s="81"/>
    </row>
    <row r="94" spans="1:9" x14ac:dyDescent="0.3">
      <c r="A94" s="80"/>
      <c r="B94" s="82"/>
      <c r="C94" s="82"/>
      <c r="D94" s="82"/>
      <c r="E94" s="82"/>
      <c r="F94" s="82"/>
      <c r="G94" s="82"/>
      <c r="H94" s="82"/>
      <c r="I94" s="81"/>
    </row>
    <row r="95" spans="1:9" x14ac:dyDescent="0.3">
      <c r="A95" s="83"/>
      <c r="B95" s="84"/>
      <c r="C95" s="84"/>
      <c r="D95" s="84"/>
      <c r="E95" s="84"/>
      <c r="F95" s="84"/>
      <c r="G95" s="84"/>
      <c r="H95" s="84"/>
      <c r="I95" s="85"/>
    </row>
    <row r="96" spans="1:9" x14ac:dyDescent="0.3">
      <c r="A96" s="72"/>
      <c r="B96" s="72"/>
      <c r="C96" s="72"/>
      <c r="D96" s="72"/>
      <c r="E96" s="72"/>
      <c r="F96" s="72"/>
      <c r="G96" s="72"/>
      <c r="H96" s="72"/>
      <c r="I96" s="73"/>
    </row>
    <row r="97" spans="1:9" x14ac:dyDescent="0.3">
      <c r="A97" s="72"/>
      <c r="B97" s="72"/>
      <c r="C97" s="72"/>
      <c r="D97" s="72"/>
      <c r="E97" s="72"/>
      <c r="F97" s="72"/>
      <c r="G97" s="72"/>
      <c r="H97" s="72"/>
      <c r="I97" s="73"/>
    </row>
    <row r="98" spans="1:9" x14ac:dyDescent="0.3">
      <c r="A98" s="72"/>
      <c r="B98" s="72"/>
      <c r="C98" s="72"/>
      <c r="D98" s="72"/>
      <c r="E98" s="72"/>
      <c r="F98" s="72"/>
      <c r="G98" s="72"/>
      <c r="H98" s="72"/>
      <c r="I98" s="73"/>
    </row>
    <row r="99" spans="1:9" x14ac:dyDescent="0.3">
      <c r="A99" s="72"/>
      <c r="B99" s="72"/>
      <c r="C99" s="72"/>
      <c r="D99" s="72"/>
      <c r="E99" s="72"/>
      <c r="F99" s="72"/>
      <c r="G99" s="72"/>
      <c r="H99" s="72"/>
      <c r="I99" s="73"/>
    </row>
    <row r="100" spans="1:9" x14ac:dyDescent="0.3">
      <c r="A100" s="72"/>
      <c r="B100" s="72"/>
      <c r="C100" s="72"/>
      <c r="D100" s="72"/>
      <c r="E100" s="72"/>
      <c r="F100" s="72"/>
      <c r="G100" s="72"/>
      <c r="H100" s="72"/>
      <c r="I100" s="73"/>
    </row>
  </sheetData>
  <mergeCells count="12">
    <mergeCell ref="A89:I89"/>
    <mergeCell ref="A2:I2"/>
    <mergeCell ref="A4:D4"/>
    <mergeCell ref="E4:I4"/>
    <mergeCell ref="E9:G9"/>
    <mergeCell ref="A28:I28"/>
    <mergeCell ref="A34:I34"/>
    <mergeCell ref="A57:I57"/>
    <mergeCell ref="A59:D59"/>
    <mergeCell ref="E59:I59"/>
    <mergeCell ref="E64:G64"/>
    <mergeCell ref="A83:I83"/>
  </mergeCells>
  <phoneticPr fontId="26" type="noConversion"/>
  <dataValidations count="11">
    <dataValidation type="list" showInputMessage="1" showErrorMessage="1" sqref="F12:F21" xr:uid="{00000000-0002-0000-0300-000000000000}">
      <formula1>$O$12:$O$17</formula1>
    </dataValidation>
    <dataValidation type="list" allowBlank="1" showInputMessage="1" showErrorMessage="1" sqref="O12:O17" xr:uid="{00000000-0002-0000-0300-000001000000}">
      <formula1>$O$12:$O$17</formula1>
    </dataValidation>
    <dataValidation type="list" allowBlank="1" showInputMessage="1" showErrorMessage="1" sqref="G12:G21 G67:G76 A52" xr:uid="{00000000-0002-0000-0300-000002000000}">
      <formula1>$M$11:$M$18</formula1>
    </dataValidation>
    <dataValidation type="list" showInputMessage="1" showErrorMessage="1" prompt="Select the section based on points % as a guide" sqref="B7 B62" xr:uid="{00000000-0002-0000-0300-000003000000}">
      <formula1>section2020</formula1>
    </dataValidation>
    <dataValidation type="list" allowBlank="1" showInputMessage="1" showErrorMessage="1" sqref="M12 M15:M18" xr:uid="{00000000-0002-0000-0300-000004000000}">
      <formula1>"M12:M18"</formula1>
    </dataValidation>
    <dataValidation type="list" allowBlank="1" showInputMessage="1" showErrorMessage="1" sqref="G22 G77" xr:uid="{00000000-0002-0000-0300-000005000000}">
      <formula1>$A$41:$A$48</formula1>
    </dataValidation>
    <dataValidation type="list" showInputMessage="1" showErrorMessage="1" prompt="Select the section based on points % as a guide" sqref="B8 B63" xr:uid="{00000000-0002-0000-0300-000006000000}">
      <formula1>section.</formula1>
    </dataValidation>
    <dataValidation showErrorMessage="1" prompt="Select the section based on points %" sqref="C7:C8 C62:C63" xr:uid="{00000000-0002-0000-0300-000007000000}"/>
    <dataValidation type="list" showInputMessage="1" showErrorMessage="1" prompt="Selecct the relevant Age Group from this list" sqref="B6 B61" xr:uid="{00000000-0002-0000-0300-000008000000}">
      <formula1>AgeGroup</formula1>
    </dataValidation>
    <dataValidation type="list" allowBlank="1" showInputMessage="1" showErrorMessage="1" sqref="N12:N17" xr:uid="{00000000-0002-0000-0300-000009000000}">
      <formula1>AgeGroup</formula1>
    </dataValidation>
    <dataValidation type="list" showInputMessage="1" showErrorMessage="1" sqref="F67:F77 F22" xr:uid="{00000000-0002-0000-0300-00000A000000}">
      <formula1>AgeGroup.</formula1>
    </dataValidation>
  </dataValidation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C96016AF886D4CB73305B1FB0958E7" ma:contentTypeVersion="12" ma:contentTypeDescription="Create a new document." ma:contentTypeScope="" ma:versionID="111f8ae4f41b4a673a926ff4c23c0f07">
  <xsd:schema xmlns:xsd="http://www.w3.org/2001/XMLSchema" xmlns:xs="http://www.w3.org/2001/XMLSchema" xmlns:p="http://schemas.microsoft.com/office/2006/metadata/properties" xmlns:ns2="ef66d100-d571-4037-9f50-14698f3431c5" xmlns:ns3="16f82f39-eeb7-4166-85b0-c45b2a355a04" targetNamespace="http://schemas.microsoft.com/office/2006/metadata/properties" ma:root="true" ma:fieldsID="3d1704af2776e71b0342ff37c4d70706" ns2:_="" ns3:_="">
    <xsd:import namespace="ef66d100-d571-4037-9f50-14698f3431c5"/>
    <xsd:import namespace="16f82f39-eeb7-4166-85b0-c45b2a355a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66d100-d571-4037-9f50-14698f3431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82f39-eeb7-4166-85b0-c45b2a355a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24DD84-AED8-46E8-A60B-9969103DCF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66d100-d571-4037-9f50-14698f3431c5"/>
    <ds:schemaRef ds:uri="16f82f39-eeb7-4166-85b0-c45b2a355a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700B59-0F75-4558-BE46-674BE0076A7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6f82f39-eeb7-4166-85b0-c45b2a355a0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f66d100-d571-4037-9f50-14698f3431c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D98743-45FB-41A8-B405-4372F720F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52</vt:i4>
      </vt:variant>
    </vt:vector>
  </HeadingPairs>
  <TitlesOfParts>
    <vt:vector size="56" baseType="lpstr">
      <vt:lpstr>Saturday Team Entry</vt:lpstr>
      <vt:lpstr>21U Premier Comp Team Entry</vt:lpstr>
      <vt:lpstr>Sheet 3</vt:lpstr>
      <vt:lpstr>Sheet 4</vt:lpstr>
      <vt:lpstr>'21U Premier Comp Team Entry'!AgeGroup</vt:lpstr>
      <vt:lpstr>'Sheet 3'!AgeGroup</vt:lpstr>
      <vt:lpstr>'Sheet 4'!AgeGroup</vt:lpstr>
      <vt:lpstr>AgeGroup</vt:lpstr>
      <vt:lpstr>'21U Premier Comp Team Entry'!AgeGroup.</vt:lpstr>
      <vt:lpstr>'Sheet 3'!AgeGroup.</vt:lpstr>
      <vt:lpstr>'Sheet 4'!AgeGroup.</vt:lpstr>
      <vt:lpstr>AgeGroup.</vt:lpstr>
      <vt:lpstr>'21U Premier Comp Team Entry'!AgeGroup2018</vt:lpstr>
      <vt:lpstr>'Sheet 3'!AgeGroup2018</vt:lpstr>
      <vt:lpstr>'Sheet 4'!AgeGroup2018</vt:lpstr>
      <vt:lpstr>AgeGroup2018</vt:lpstr>
      <vt:lpstr>'21U Premier Comp Team Entry'!Final</vt:lpstr>
      <vt:lpstr>'Sheet 3'!Final</vt:lpstr>
      <vt:lpstr>'Sheet 4'!Final</vt:lpstr>
      <vt:lpstr>Final</vt:lpstr>
      <vt:lpstr>'21U Premier Comp Team Entry'!Grade</vt:lpstr>
      <vt:lpstr>'Sheet 3'!Grade</vt:lpstr>
      <vt:lpstr>'Sheet 4'!Grade</vt:lpstr>
      <vt:lpstr>Grade</vt:lpstr>
      <vt:lpstr>'21U Premier Comp Team Entry'!Grade.</vt:lpstr>
      <vt:lpstr>'Sheet 3'!Grade.</vt:lpstr>
      <vt:lpstr>'Sheet 4'!Grade.</vt:lpstr>
      <vt:lpstr>Grade.</vt:lpstr>
      <vt:lpstr>'21U Premier Comp Team Entry'!GRADE2020</vt:lpstr>
      <vt:lpstr>'Sheet 3'!GRADE2020</vt:lpstr>
      <vt:lpstr>'Sheet 4'!GRADE2020</vt:lpstr>
      <vt:lpstr>GRADE2020</vt:lpstr>
      <vt:lpstr>'21U Premier Comp Team Entry'!Print_Area</vt:lpstr>
      <vt:lpstr>'Saturday Team Entry'!Print_Area</vt:lpstr>
      <vt:lpstr>'Sheet 3'!Print_Area</vt:lpstr>
      <vt:lpstr>'Sheet 4'!Print_Area</vt:lpstr>
      <vt:lpstr>'21U Premier Comp Team Entry'!Section</vt:lpstr>
      <vt:lpstr>'Sheet 3'!Section</vt:lpstr>
      <vt:lpstr>'Sheet 4'!Section</vt:lpstr>
      <vt:lpstr>Section</vt:lpstr>
      <vt:lpstr>'21U Premier Comp Team Entry'!section.</vt:lpstr>
      <vt:lpstr>'Sheet 3'!section.</vt:lpstr>
      <vt:lpstr>'Sheet 4'!section.</vt:lpstr>
      <vt:lpstr>section.</vt:lpstr>
      <vt:lpstr>'21U Premier Comp Team Entry'!section2020</vt:lpstr>
      <vt:lpstr>'Sheet 3'!section2020</vt:lpstr>
      <vt:lpstr>'Sheet 4'!section2020</vt:lpstr>
      <vt:lpstr>section2020</vt:lpstr>
      <vt:lpstr>'21U Premier Comp Team Entry'!State</vt:lpstr>
      <vt:lpstr>'Sheet 3'!State</vt:lpstr>
      <vt:lpstr>'Sheet 4'!State</vt:lpstr>
      <vt:lpstr>State</vt:lpstr>
      <vt:lpstr>'21U Premier Comp Team Entry'!State.</vt:lpstr>
      <vt:lpstr>'Sheet 3'!State.</vt:lpstr>
      <vt:lpstr>'Sheet 4'!State.</vt:lpstr>
      <vt:lpstr>State.</vt:lpstr>
    </vt:vector>
  </TitlesOfParts>
  <Company>FDNA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FDNA</dc:creator>
  <cp:lastModifiedBy>Miranda</cp:lastModifiedBy>
  <cp:lastPrinted>2017-12-14T01:35:32Z</cp:lastPrinted>
  <dcterms:created xsi:type="dcterms:W3CDTF">2001-11-21T00:59:23Z</dcterms:created>
  <dcterms:modified xsi:type="dcterms:W3CDTF">2021-01-28T01:46:52Z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0x01010038C96016AF886D4CB73305B1FB0958E7</vt:lpwstr>
  </property>
</Properties>
</file>